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16380" windowHeight="12408"/>
  </bookViews>
  <sheets>
    <sheet name="total" sheetId="1" r:id="rId1"/>
    <sheet name="truck" sheetId="12" r:id="rId2"/>
    <sheet name="car" sheetId="8" r:id="rId3"/>
    <sheet name="bridge" sheetId="18" r:id="rId4"/>
    <sheet name="diplomatic" sheetId="10" r:id="rId5"/>
    <sheet name="serial list" sheetId="17" r:id="rId6"/>
    <sheet name="explanation" sheetId="19" r:id="rId7"/>
  </sheets>
  <calcPr calcId="145621"/>
</workbook>
</file>

<file path=xl/calcChain.xml><?xml version="1.0" encoding="utf-8"?>
<calcChain xmlns="http://schemas.openxmlformats.org/spreadsheetml/2006/main">
  <c r="F40" i="1" l="1"/>
  <c r="C54" i="18"/>
  <c r="C27" i="18"/>
  <c r="C56" i="18" l="1"/>
  <c r="C23" i="1" l="1"/>
  <c r="C36" i="1"/>
  <c r="C34" i="1"/>
  <c r="C26" i="1"/>
  <c r="G40" i="1" l="1"/>
  <c r="E40" i="1" l="1"/>
  <c r="C25" i="1" l="1"/>
  <c r="H40" i="1" l="1"/>
  <c r="C19" i="1"/>
  <c r="C34" i="12"/>
  <c r="C16" i="1" l="1"/>
  <c r="C32" i="1" l="1"/>
  <c r="C22" i="1" l="1"/>
  <c r="C14" i="1" l="1"/>
  <c r="C21" i="1"/>
  <c r="C15" i="1"/>
  <c r="C13" i="1"/>
  <c r="C29" i="1" l="1"/>
  <c r="C30" i="1"/>
  <c r="C33" i="1"/>
  <c r="C10" i="1"/>
  <c r="C12" i="1"/>
  <c r="C6" i="1"/>
  <c r="C20" i="1"/>
  <c r="C31" i="1"/>
  <c r="C8" i="1"/>
  <c r="C7" i="1"/>
  <c r="C35" i="1"/>
  <c r="C27" i="1"/>
  <c r="C9" i="1"/>
  <c r="C28" i="1"/>
  <c r="C24" i="1"/>
  <c r="C18" i="1"/>
  <c r="C17" i="1"/>
  <c r="C11" i="1"/>
  <c r="C40" i="1" l="1"/>
  <c r="C27" i="8" l="1"/>
  <c r="D40" i="1"/>
</calcChain>
</file>

<file path=xl/sharedStrings.xml><?xml version="1.0" encoding="utf-8"?>
<sst xmlns="http://schemas.openxmlformats.org/spreadsheetml/2006/main" count="450" uniqueCount="253">
  <si>
    <t>22</t>
  </si>
  <si>
    <t>23</t>
  </si>
  <si>
    <t>24</t>
  </si>
  <si>
    <t>25</t>
  </si>
  <si>
    <t>A</t>
  </si>
  <si>
    <t>18</t>
  </si>
  <si>
    <t xml:space="preserve"> </t>
  </si>
  <si>
    <t>12</t>
  </si>
  <si>
    <t>19</t>
  </si>
  <si>
    <t>21</t>
  </si>
  <si>
    <t>26</t>
  </si>
  <si>
    <t>27</t>
  </si>
  <si>
    <t>28</t>
  </si>
  <si>
    <t>13</t>
  </si>
  <si>
    <t>14</t>
  </si>
  <si>
    <t>15</t>
  </si>
  <si>
    <t>16</t>
  </si>
  <si>
    <t>17</t>
  </si>
  <si>
    <t>20</t>
  </si>
  <si>
    <t>29</t>
  </si>
  <si>
    <t>30</t>
  </si>
  <si>
    <t>31</t>
  </si>
  <si>
    <t>32</t>
  </si>
  <si>
    <t>33</t>
  </si>
  <si>
    <t>35</t>
  </si>
  <si>
    <t>38</t>
  </si>
  <si>
    <t>D</t>
  </si>
  <si>
    <t>IRL</t>
  </si>
  <si>
    <t>BG</t>
  </si>
  <si>
    <t>HR</t>
  </si>
  <si>
    <t>UA</t>
  </si>
  <si>
    <t>SRB</t>
  </si>
  <si>
    <t>4</t>
  </si>
  <si>
    <t>5</t>
  </si>
  <si>
    <t>6</t>
  </si>
  <si>
    <t>7</t>
  </si>
  <si>
    <t>8</t>
  </si>
  <si>
    <t>9</t>
  </si>
  <si>
    <t>CH</t>
  </si>
  <si>
    <t>3</t>
  </si>
  <si>
    <t>10</t>
  </si>
  <si>
    <t>11</t>
  </si>
  <si>
    <t>cars, buses, motorcycle, mopeds, caravan, small trailers</t>
  </si>
  <si>
    <t>trucks and heavy trailers</t>
  </si>
  <si>
    <t>truck</t>
  </si>
  <si>
    <t>car/bus</t>
  </si>
  <si>
    <t>bridge T</t>
  </si>
  <si>
    <t>bridge CB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</si>
  <si>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</si>
  <si>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</si>
  <si>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</si>
  <si>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</si>
  <si>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</si>
  <si>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</si>
  <si>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</si>
  <si>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</si>
  <si>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</si>
  <si>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tot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</si>
  <si>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</si>
  <si>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</si>
  <si>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</si>
  <si>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</si>
  <si>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</si>
  <si>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</si>
  <si>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</si>
  <si>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</si>
  <si>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</si>
  <si>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</si>
  <si>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</si>
  <si>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PL</t>
  </si>
  <si>
    <t>NOS</t>
  </si>
  <si>
    <t>CBY</t>
  </si>
  <si>
    <t>ZS</t>
  </si>
  <si>
    <t>DW</t>
  </si>
  <si>
    <t>WWY</t>
  </si>
  <si>
    <t>OPO</t>
  </si>
  <si>
    <t>PWL</t>
  </si>
  <si>
    <t>WB</t>
  </si>
  <si>
    <t>RO</t>
  </si>
  <si>
    <t>TM</t>
  </si>
  <si>
    <t>AR</t>
  </si>
  <si>
    <t>AG</t>
  </si>
  <si>
    <t>SM</t>
  </si>
  <si>
    <t>CZ</t>
  </si>
  <si>
    <t>E(2)</t>
  </si>
  <si>
    <t>C</t>
  </si>
  <si>
    <t>S</t>
  </si>
  <si>
    <t>H</t>
  </si>
  <si>
    <t>LT</t>
  </si>
  <si>
    <t>SK</t>
  </si>
  <si>
    <t>BY</t>
  </si>
  <si>
    <t>MI</t>
  </si>
  <si>
    <t>I</t>
  </si>
  <si>
    <t>NL</t>
  </si>
  <si>
    <t>FL</t>
  </si>
  <si>
    <t>F</t>
  </si>
  <si>
    <t>BIH</t>
  </si>
  <si>
    <t>FIN</t>
  </si>
  <si>
    <t>TR</t>
  </si>
  <si>
    <t>CA</t>
  </si>
  <si>
    <t>L</t>
  </si>
  <si>
    <t>B</t>
  </si>
  <si>
    <t>ZG</t>
  </si>
  <si>
    <t>WO</t>
  </si>
  <si>
    <t>SD</t>
  </si>
  <si>
    <t>WU</t>
  </si>
  <si>
    <t>Z</t>
  </si>
  <si>
    <t>GA</t>
  </si>
  <si>
    <t>GD</t>
  </si>
  <si>
    <t>WW/G</t>
  </si>
  <si>
    <t>P</t>
  </si>
  <si>
    <t>GB</t>
  </si>
  <si>
    <t>WA</t>
  </si>
  <si>
    <t>SLO</t>
  </si>
  <si>
    <t>MS</t>
  </si>
  <si>
    <t>SO</t>
  </si>
  <si>
    <t>CT</t>
  </si>
  <si>
    <t>USA</t>
  </si>
  <si>
    <t>E</t>
  </si>
  <si>
    <t>MD</t>
  </si>
  <si>
    <t>LV</t>
  </si>
  <si>
    <t>LOGBOOK 2014 - WEEK 20</t>
  </si>
  <si>
    <t>DK</t>
  </si>
  <si>
    <t>S(2)</t>
  </si>
  <si>
    <t>T</t>
  </si>
  <si>
    <t>SC(2)</t>
  </si>
  <si>
    <t>ZC</t>
  </si>
  <si>
    <t>BA</t>
  </si>
  <si>
    <t>NZ</t>
  </si>
  <si>
    <t>TN</t>
  </si>
  <si>
    <t>ZSZ</t>
  </si>
  <si>
    <t>PZ</t>
  </si>
  <si>
    <t>GDA</t>
  </si>
  <si>
    <t>PB</t>
  </si>
  <si>
    <t>PA</t>
  </si>
  <si>
    <t>RE</t>
  </si>
  <si>
    <t>KP</t>
  </si>
  <si>
    <t>IF</t>
  </si>
  <si>
    <t>bridge at Zürich, total 35 min.</t>
  </si>
  <si>
    <t>FK(6)</t>
  </si>
  <si>
    <t>DO(5)</t>
  </si>
  <si>
    <t>B(5)</t>
  </si>
  <si>
    <t>BZ(4)</t>
  </si>
  <si>
    <t>KB</t>
  </si>
  <si>
    <t>FF</t>
  </si>
  <si>
    <t>JO</t>
  </si>
  <si>
    <t>U</t>
  </si>
  <si>
    <t>A(2)</t>
  </si>
  <si>
    <t>SG</t>
  </si>
  <si>
    <t>ZDR</t>
  </si>
  <si>
    <t>GKS</t>
  </si>
  <si>
    <t>ZKO</t>
  </si>
  <si>
    <t>FD(parrot-plate)</t>
  </si>
  <si>
    <t>MM</t>
  </si>
  <si>
    <t>SRP</t>
  </si>
  <si>
    <t>BJ</t>
  </si>
  <si>
    <t>KS</t>
  </si>
  <si>
    <t>ML</t>
  </si>
  <si>
    <t>RU 007-ES</t>
  </si>
  <si>
    <t>141-MH-2028</t>
  </si>
  <si>
    <t>GR 311DU</t>
  </si>
  <si>
    <t>GR 367DV</t>
  </si>
  <si>
    <t>KV 045-JY</t>
  </si>
  <si>
    <t>131-WX-1495</t>
  </si>
  <si>
    <t>06-WX-703</t>
  </si>
  <si>
    <t>S 571LB</t>
  </si>
  <si>
    <t>JO 271JJ</t>
  </si>
  <si>
    <t>PA 059-FB</t>
  </si>
  <si>
    <t>SL 247MO</t>
  </si>
  <si>
    <t>GB 416AW</t>
  </si>
  <si>
    <t>PL 672AB</t>
  </si>
  <si>
    <t>KR 864-GD</t>
  </si>
  <si>
    <t>JA</t>
  </si>
  <si>
    <t>KV</t>
  </si>
  <si>
    <t>RU</t>
  </si>
  <si>
    <t>PP</t>
  </si>
  <si>
    <t>MT</t>
  </si>
  <si>
    <t>PU</t>
  </si>
  <si>
    <t>BN</t>
  </si>
  <si>
    <t>RK</t>
  </si>
  <si>
    <t>BL(2)</t>
  </si>
  <si>
    <t>B(3)</t>
  </si>
  <si>
    <t>W(3)</t>
  </si>
  <si>
    <t>PE</t>
  </si>
  <si>
    <t>LB</t>
  </si>
  <si>
    <t>SL</t>
  </si>
  <si>
    <t>FK</t>
  </si>
  <si>
    <t>DO</t>
  </si>
  <si>
    <t>NO</t>
  </si>
  <si>
    <t>TX</t>
  </si>
  <si>
    <t>CA/C</t>
  </si>
  <si>
    <t>C(2)</t>
  </si>
  <si>
    <t>K</t>
  </si>
  <si>
    <t>MB</t>
  </si>
  <si>
    <t>CE</t>
  </si>
  <si>
    <t>68(2)</t>
  </si>
  <si>
    <t>63</t>
  </si>
  <si>
    <t>59</t>
  </si>
  <si>
    <t>95</t>
  </si>
  <si>
    <t>90</t>
  </si>
  <si>
    <t>75</t>
  </si>
  <si>
    <t>KT</t>
  </si>
  <si>
    <t>KNS</t>
  </si>
  <si>
    <t>DMI</t>
  </si>
  <si>
    <t>SCZ</t>
  </si>
  <si>
    <t>TOS</t>
  </si>
  <si>
    <t>RLU</t>
  </si>
  <si>
    <t>PKA</t>
  </si>
  <si>
    <t>IS</t>
  </si>
  <si>
    <t>FHR</t>
  </si>
  <si>
    <t>KR</t>
  </si>
  <si>
    <t>CA(2)</t>
  </si>
  <si>
    <t>LUP</t>
  </si>
  <si>
    <t>WGM(2)</t>
  </si>
  <si>
    <t>POS(2)</t>
  </si>
  <si>
    <t>PO(2)</t>
  </si>
  <si>
    <t>DW(2)</t>
  </si>
  <si>
    <t>BI</t>
  </si>
  <si>
    <t>FG</t>
  </si>
  <si>
    <t>ZGL</t>
  </si>
  <si>
    <t>KN</t>
  </si>
  <si>
    <t>LTM</t>
  </si>
  <si>
    <t>OST</t>
  </si>
  <si>
    <t>WG</t>
  </si>
  <si>
    <t>WOT</t>
  </si>
  <si>
    <t>LUB</t>
  </si>
  <si>
    <t>WR</t>
  </si>
  <si>
    <t>FKR</t>
  </si>
  <si>
    <t>ERA</t>
  </si>
  <si>
    <t>M(3)</t>
  </si>
  <si>
    <t>BH</t>
  </si>
  <si>
    <t>BP</t>
  </si>
  <si>
    <t>VI</t>
  </si>
  <si>
    <t>MK</t>
  </si>
  <si>
    <t>SK(4)</t>
  </si>
  <si>
    <t>SR</t>
  </si>
  <si>
    <t>GR(2)</t>
  </si>
  <si>
    <t>AM</t>
  </si>
  <si>
    <t>34(6)</t>
  </si>
  <si>
    <t>4(2)</t>
  </si>
  <si>
    <t>68(4)</t>
  </si>
  <si>
    <t>90(2)</t>
  </si>
  <si>
    <t>WX(2)</t>
  </si>
  <si>
    <t>MH</t>
  </si>
  <si>
    <t>C/C</t>
  </si>
  <si>
    <t>TO(2)</t>
  </si>
  <si>
    <t>ZM</t>
  </si>
  <si>
    <t>VT</t>
  </si>
  <si>
    <t>LJ(2)</t>
  </si>
  <si>
    <t>KX</t>
  </si>
  <si>
    <t>BU</t>
  </si>
  <si>
    <t>LK</t>
  </si>
  <si>
    <t>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</si>
</sst>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1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0" borderId="1" xfId="0" applyNumberFormat="1" applyFont="1" applyBorder="1" applyAlignment="1">
      <alignment horizontal="lef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1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0" borderId="1" xfId="0" applyNumberFormat="1" applyFont="1" applyBorder="1" applyAlignment="1">
      <alignment horizontal="lef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6" fillId="2" borderId="1" xfId="0" applyNumberFormat="1" applyFont="1" applyFill="1" applyBorder="1"/>
    <xf numFmtId="0" fontId="6" fillId="2" borderId="1" xfId="0" applyNumberFormat="1" applyFont="1" applyFill="1" applyBorder="1" applyAlignment="1">
      <alignment horizontal="right"/>
    </xf>
    <xf numFmtId="49" fontId="7" fillId="0" borderId="1" xfId="0" applyNumberFormat="1" applyFont="1" applyBorder="1"/>
    <xf numFmtId="49" fontId="6" fillId="0" borderId="1" xfId="0" applyNumberFormat="1" applyFont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49" fontId="1" fillId="2" borderId="5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49" fontId="5" fillId="0" borderId="1" xfId="0" applyNumberFormat="1" applyFont="1" applyBorder="1"/>
    <xf numFmtId="49" fontId="1" fillId="4" borderId="1" xfId="0" applyNumberFormat="1" applyFont="1" applyFill="1" applyBorder="1"/>
    <xf numFmtId="0" fontId="8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3</xdr:col>
      <xdr:colOff>323850</xdr:colOff>
      <xdr:row>30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Normal="100" workbookViewId="0">
      <pane ySplit="5" topLeftCell="A6" activePane="bottomLeft" state="frozen"/>
      <selection pane="bottomLeft" activeCell="C35" sqref="C35"/>
    </sheetView>
  </sheetViews>
  <sheetFormatPr baseColWidth="10" defaultColWidth="11.44140625" defaultRowHeight="12.6" x14ac:dyDescent="0.3"/>
  <cols>
    <col min="1" max="2" width="5.44140625" style="1" customWidth="1"/>
    <col min="3" max="3" width="5.44140625" style="4" customWidth="1"/>
    <col min="4" max="4" width="10.6640625" style="2" customWidth="1"/>
    <col min="5" max="5" width="10.6640625" style="27" customWidth="1"/>
    <col min="6" max="6" width="10.6640625" style="48" customWidth="1"/>
    <col min="7" max="7" width="10.6640625" style="27" customWidth="1"/>
    <col min="8" max="8" width="10.6640625" style="2" customWidth="1"/>
    <col min="9" max="9" width="11.33203125" style="2" customWidth="1"/>
    <col min="10" max="16384" width="11.44140625" style="2"/>
  </cols>
  <sheetData>
    <row r="1" spans="1:8" s="1" customFormat="1" ht="16.5" x14ac:dyDescent="0.3">
      <c r="A1" s="104" t="s">
        <v>121</v>
      </c>
      <c r="B1" s="105"/>
      <c r="C1" s="106"/>
      <c r="D1" s="105"/>
      <c r="E1" s="105"/>
      <c r="F1" s="105"/>
      <c r="G1" s="105"/>
      <c r="H1" s="107"/>
    </row>
    <row r="2" spans="1:8" ht="12.75" x14ac:dyDescent="0.25">
      <c r="A2" s="8"/>
      <c r="B2" s="8"/>
      <c r="C2" s="9"/>
      <c r="D2" s="10"/>
      <c r="E2" s="34"/>
      <c r="F2" s="55"/>
      <c r="G2" s="34"/>
      <c r="H2" s="10"/>
    </row>
    <row r="3" spans="1:8" ht="12.75" x14ac:dyDescent="0.25">
      <c r="A3" s="75" t="s">
        <v>64</v>
      </c>
      <c r="B3" s="76"/>
      <c r="C3" s="77"/>
      <c r="D3" s="78"/>
      <c r="E3" s="78"/>
      <c r="F3" s="78"/>
      <c r="G3" s="78"/>
      <c r="H3" s="79"/>
    </row>
    <row r="4" spans="1:8" ht="12.75" x14ac:dyDescent="0.25">
      <c r="A4" s="8"/>
      <c r="B4" s="8"/>
      <c r="C4" s="9"/>
      <c r="D4" s="10"/>
      <c r="E4" s="34"/>
      <c r="F4" s="55"/>
      <c r="G4" s="34"/>
      <c r="H4" s="10"/>
    </row>
    <row r="5" spans="1:8" s="1" customFormat="1" ht="12.75" x14ac:dyDescent="0.25">
      <c r="A5" s="80"/>
      <c r="B5" s="80"/>
      <c r="C5" s="84"/>
      <c r="D5" s="101" t="s">
        <v>44</v>
      </c>
      <c r="E5" s="63" t="s">
        <v>45</v>
      </c>
      <c r="F5" s="86" t="s">
        <v>46</v>
      </c>
      <c r="G5" s="63" t="s">
        <v>47</v>
      </c>
      <c r="H5" s="63" t="s">
        <v>48</v>
      </c>
    </row>
    <row r="6" spans="1:8" x14ac:dyDescent="0.3">
      <c r="A6" s="102">
        <v>1</v>
      </c>
      <c r="B6" s="56" t="s">
        <v>4</v>
      </c>
      <c r="C6" s="103">
        <f>SUM(D6:H6)</f>
        <v>48</v>
      </c>
      <c r="D6" s="38">
        <v>5</v>
      </c>
      <c r="E6" s="38">
        <v>14</v>
      </c>
      <c r="F6" s="59">
        <v>3</v>
      </c>
      <c r="G6" s="38">
        <v>26</v>
      </c>
      <c r="H6" s="16"/>
    </row>
    <row r="7" spans="1:8" x14ac:dyDescent="0.3">
      <c r="A7" s="11">
        <v>2</v>
      </c>
      <c r="B7" s="56" t="s">
        <v>69</v>
      </c>
      <c r="C7" s="37">
        <f>SUM(D7:H7)</f>
        <v>45</v>
      </c>
      <c r="D7" s="38">
        <v>19</v>
      </c>
      <c r="E7" s="38">
        <v>9</v>
      </c>
      <c r="F7" s="59">
        <v>11</v>
      </c>
      <c r="G7" s="38">
        <v>6</v>
      </c>
      <c r="H7" s="16"/>
    </row>
    <row r="8" spans="1:8" x14ac:dyDescent="0.3">
      <c r="A8" s="11">
        <v>3</v>
      </c>
      <c r="B8" s="56" t="s">
        <v>83</v>
      </c>
      <c r="C8" s="14">
        <f>SUM(D8:H8)</f>
        <v>32</v>
      </c>
      <c r="D8" s="38">
        <v>8</v>
      </c>
      <c r="E8" s="38">
        <v>9</v>
      </c>
      <c r="F8" s="59">
        <v>8</v>
      </c>
      <c r="G8" s="38">
        <v>7</v>
      </c>
      <c r="H8" s="16"/>
    </row>
    <row r="9" spans="1:8" x14ac:dyDescent="0.3">
      <c r="A9" s="11">
        <v>4</v>
      </c>
      <c r="B9" s="56" t="s">
        <v>95</v>
      </c>
      <c r="C9" s="14">
        <f>SUM(D9:H9)</f>
        <v>29</v>
      </c>
      <c r="D9" s="38">
        <v>6</v>
      </c>
      <c r="E9" s="38">
        <v>9</v>
      </c>
      <c r="F9" s="59">
        <v>2</v>
      </c>
      <c r="G9" s="38">
        <v>12</v>
      </c>
      <c r="H9" s="16"/>
    </row>
    <row r="10" spans="1:8" x14ac:dyDescent="0.3">
      <c r="A10" s="11">
        <v>5</v>
      </c>
      <c r="B10" s="56" t="s">
        <v>92</v>
      </c>
      <c r="C10" s="14">
        <f>SUM(D10:H10)</f>
        <v>23</v>
      </c>
      <c r="D10" s="38">
        <v>6</v>
      </c>
      <c r="E10" s="38">
        <v>3</v>
      </c>
      <c r="F10" s="59">
        <v>1</v>
      </c>
      <c r="G10" s="38">
        <v>13</v>
      </c>
      <c r="H10" s="16"/>
    </row>
    <row r="11" spans="1:8" x14ac:dyDescent="0.3">
      <c r="A11" s="11">
        <v>6</v>
      </c>
      <c r="B11" s="56" t="s">
        <v>89</v>
      </c>
      <c r="C11" s="14">
        <f>SUM(D11:H11)</f>
        <v>22</v>
      </c>
      <c r="D11" s="38">
        <v>4</v>
      </c>
      <c r="E11" s="38">
        <v>7</v>
      </c>
      <c r="F11" s="59">
        <v>8</v>
      </c>
      <c r="G11" s="38">
        <v>3</v>
      </c>
      <c r="H11" s="16"/>
    </row>
    <row r="12" spans="1:8" x14ac:dyDescent="0.3">
      <c r="A12" s="11">
        <v>7</v>
      </c>
      <c r="B12" s="56" t="s">
        <v>87</v>
      </c>
      <c r="C12" s="14">
        <f>SUM(D12:H12)</f>
        <v>19</v>
      </c>
      <c r="D12" s="38">
        <v>4</v>
      </c>
      <c r="E12" s="38">
        <v>6</v>
      </c>
      <c r="F12" s="59">
        <v>3</v>
      </c>
      <c r="G12" s="38">
        <v>6</v>
      </c>
      <c r="H12" s="16"/>
    </row>
    <row r="13" spans="1:8" x14ac:dyDescent="0.3">
      <c r="A13" s="11">
        <v>8</v>
      </c>
      <c r="B13" s="56" t="s">
        <v>78</v>
      </c>
      <c r="C13" s="14">
        <f>SUM(D13:H13)</f>
        <v>13</v>
      </c>
      <c r="D13" s="38">
        <v>2</v>
      </c>
      <c r="E13" s="38">
        <v>3</v>
      </c>
      <c r="F13" s="59">
        <v>6</v>
      </c>
      <c r="G13" s="38">
        <v>2</v>
      </c>
      <c r="H13" s="16"/>
    </row>
    <row r="14" spans="1:8" x14ac:dyDescent="0.3">
      <c r="A14" s="11">
        <v>9</v>
      </c>
      <c r="B14" s="56" t="s">
        <v>93</v>
      </c>
      <c r="C14" s="14">
        <f>SUM(D14:H14)</f>
        <v>12</v>
      </c>
      <c r="D14" s="38">
        <v>5</v>
      </c>
      <c r="E14" s="38">
        <v>1</v>
      </c>
      <c r="F14" s="59">
        <v>4</v>
      </c>
      <c r="G14" s="38">
        <v>2</v>
      </c>
      <c r="H14" s="16"/>
    </row>
    <row r="15" spans="1:8" x14ac:dyDescent="0.3">
      <c r="A15" s="11">
        <v>10</v>
      </c>
      <c r="B15" s="56" t="s">
        <v>28</v>
      </c>
      <c r="C15" s="14">
        <f>SUM(D15:H15)</f>
        <v>10</v>
      </c>
      <c r="D15" s="38">
        <v>4</v>
      </c>
      <c r="E15" s="38">
        <v>2</v>
      </c>
      <c r="F15" s="59">
        <v>3</v>
      </c>
      <c r="G15" s="38">
        <v>1</v>
      </c>
      <c r="H15" s="16"/>
    </row>
    <row r="16" spans="1:8" x14ac:dyDescent="0.3">
      <c r="A16" s="11">
        <v>11</v>
      </c>
      <c r="B16" s="64" t="s">
        <v>113</v>
      </c>
      <c r="C16" s="14">
        <f>SUM(D16:H16)</f>
        <v>9</v>
      </c>
      <c r="D16" s="38">
        <v>4</v>
      </c>
      <c r="E16" s="38">
        <v>3</v>
      </c>
      <c r="F16" s="59"/>
      <c r="G16" s="38">
        <v>2</v>
      </c>
      <c r="H16" s="16"/>
    </row>
    <row r="17" spans="1:8" x14ac:dyDescent="0.3">
      <c r="A17" s="11">
        <v>12</v>
      </c>
      <c r="B17" s="56" t="s">
        <v>118</v>
      </c>
      <c r="C17" s="14">
        <f>SUM(D17:H17)</f>
        <v>9</v>
      </c>
      <c r="D17" s="38">
        <v>4</v>
      </c>
      <c r="E17" s="38">
        <v>4</v>
      </c>
      <c r="F17" s="59"/>
      <c r="G17" s="38">
        <v>1</v>
      </c>
      <c r="H17" s="16"/>
    </row>
    <row r="18" spans="1:8" x14ac:dyDescent="0.3">
      <c r="A18" s="11">
        <v>13</v>
      </c>
      <c r="B18" s="56" t="s">
        <v>98</v>
      </c>
      <c r="C18" s="14">
        <f>SUM(D18:H18)</f>
        <v>8</v>
      </c>
      <c r="D18" s="38">
        <v>7</v>
      </c>
      <c r="E18" s="38"/>
      <c r="F18" s="59">
        <v>1</v>
      </c>
      <c r="G18" s="38"/>
      <c r="H18" s="16"/>
    </row>
    <row r="19" spans="1:8" x14ac:dyDescent="0.3">
      <c r="A19" s="11">
        <v>14</v>
      </c>
      <c r="B19" s="64" t="s">
        <v>111</v>
      </c>
      <c r="C19" s="14">
        <f>SUM(D19:H19)</f>
        <v>7</v>
      </c>
      <c r="D19" s="38">
        <v>3</v>
      </c>
      <c r="E19" s="38">
        <v>1</v>
      </c>
      <c r="F19" s="59">
        <v>1</v>
      </c>
      <c r="G19" s="38">
        <v>2</v>
      </c>
      <c r="H19" s="16"/>
    </row>
    <row r="20" spans="1:8" x14ac:dyDescent="0.3">
      <c r="A20" s="11">
        <v>15</v>
      </c>
      <c r="B20" s="56" t="s">
        <v>94</v>
      </c>
      <c r="C20" s="14">
        <f>SUM(D20:H20)</f>
        <v>5</v>
      </c>
      <c r="D20" s="38">
        <v>1</v>
      </c>
      <c r="E20" s="38"/>
      <c r="F20" s="59">
        <v>2</v>
      </c>
      <c r="G20" s="38">
        <v>2</v>
      </c>
      <c r="H20" s="16"/>
    </row>
    <row r="21" spans="1:8" x14ac:dyDescent="0.3">
      <c r="A21" s="11">
        <v>16</v>
      </c>
      <c r="B21" s="64" t="s">
        <v>110</v>
      </c>
      <c r="C21" s="14">
        <f>SUM(D21:H21)</f>
        <v>5</v>
      </c>
      <c r="D21" s="38">
        <v>3</v>
      </c>
      <c r="E21" s="38"/>
      <c r="F21" s="59"/>
      <c r="G21" s="38">
        <v>2</v>
      </c>
      <c r="H21" s="16"/>
    </row>
    <row r="22" spans="1:8" x14ac:dyDescent="0.3">
      <c r="A22" s="11">
        <v>17</v>
      </c>
      <c r="B22" s="56" t="s">
        <v>31</v>
      </c>
      <c r="C22" s="14">
        <f>SUM(D22:H22)</f>
        <v>5</v>
      </c>
      <c r="D22" s="38"/>
      <c r="E22" s="38">
        <v>4</v>
      </c>
      <c r="F22" s="59"/>
      <c r="G22" s="38">
        <v>1</v>
      </c>
      <c r="H22" s="16"/>
    </row>
    <row r="23" spans="1:8" x14ac:dyDescent="0.3">
      <c r="A23" s="11">
        <v>18</v>
      </c>
      <c r="B23" s="56" t="s">
        <v>233</v>
      </c>
      <c r="C23" s="14">
        <f>SUM(D23:H23)</f>
        <v>5</v>
      </c>
      <c r="D23" s="38">
        <v>5</v>
      </c>
      <c r="E23" s="38"/>
      <c r="F23" s="59"/>
      <c r="G23" s="38"/>
      <c r="H23" s="16"/>
    </row>
    <row r="24" spans="1:8" x14ac:dyDescent="0.3">
      <c r="A24" s="11">
        <v>19</v>
      </c>
      <c r="B24" s="56" t="s">
        <v>88</v>
      </c>
      <c r="C24" s="14">
        <f>SUM(D24:H24)</f>
        <v>4</v>
      </c>
      <c r="D24" s="38">
        <v>2</v>
      </c>
      <c r="E24" s="38"/>
      <c r="F24" s="59">
        <v>2</v>
      </c>
      <c r="G24" s="38"/>
      <c r="H24" s="16"/>
    </row>
    <row r="25" spans="1:8" x14ac:dyDescent="0.3">
      <c r="A25" s="11">
        <v>20</v>
      </c>
      <c r="B25" s="56" t="s">
        <v>120</v>
      </c>
      <c r="C25" s="14">
        <f>SUM(D25:H25)</f>
        <v>4</v>
      </c>
      <c r="D25" s="38">
        <v>4</v>
      </c>
      <c r="E25" s="38"/>
      <c r="F25" s="59"/>
      <c r="G25" s="38"/>
      <c r="H25" s="16"/>
    </row>
    <row r="26" spans="1:8" x14ac:dyDescent="0.3">
      <c r="A26" s="11">
        <v>21</v>
      </c>
      <c r="B26" s="35" t="s">
        <v>122</v>
      </c>
      <c r="C26" s="14">
        <f>SUM(D26:H26)</f>
        <v>4</v>
      </c>
      <c r="D26" s="38">
        <v>2</v>
      </c>
      <c r="E26" s="38">
        <v>1</v>
      </c>
      <c r="F26" s="59"/>
      <c r="G26" s="38">
        <v>1</v>
      </c>
      <c r="H26" s="16"/>
    </row>
    <row r="27" spans="1:8" x14ac:dyDescent="0.3">
      <c r="A27" s="11" t="s">
        <v>0</v>
      </c>
      <c r="B27" s="35" t="s">
        <v>100</v>
      </c>
      <c r="C27" s="14">
        <f>SUM(D27:H27)</f>
        <v>3</v>
      </c>
      <c r="D27" s="38"/>
      <c r="E27" s="38">
        <v>1</v>
      </c>
      <c r="F27" s="59">
        <v>1</v>
      </c>
      <c r="G27" s="38">
        <v>1</v>
      </c>
      <c r="H27" s="16"/>
    </row>
    <row r="28" spans="1:8" x14ac:dyDescent="0.3">
      <c r="A28" s="11" t="s">
        <v>1</v>
      </c>
      <c r="B28" s="64" t="s">
        <v>29</v>
      </c>
      <c r="C28" s="14">
        <f>SUM(D28:H28)</f>
        <v>3</v>
      </c>
      <c r="D28" s="38">
        <v>1</v>
      </c>
      <c r="E28" s="38">
        <v>1</v>
      </c>
      <c r="F28" s="59"/>
      <c r="G28" s="38">
        <v>1</v>
      </c>
      <c r="H28" s="16"/>
    </row>
    <row r="29" spans="1:8" x14ac:dyDescent="0.3">
      <c r="A29" s="11" t="s">
        <v>2</v>
      </c>
      <c r="B29" s="35" t="s">
        <v>27</v>
      </c>
      <c r="C29" s="14">
        <f>SUM(D29:H29)</f>
        <v>3</v>
      </c>
      <c r="D29" s="38">
        <v>3</v>
      </c>
      <c r="E29" s="38"/>
      <c r="F29" s="59"/>
      <c r="G29" s="38"/>
      <c r="H29" s="16"/>
    </row>
    <row r="30" spans="1:8" x14ac:dyDescent="0.3">
      <c r="A30" s="11" t="s">
        <v>3</v>
      </c>
      <c r="B30" s="35" t="s">
        <v>96</v>
      </c>
      <c r="C30" s="14">
        <f>SUM(D30:H30)</f>
        <v>2</v>
      </c>
      <c r="D30" s="38">
        <v>1</v>
      </c>
      <c r="E30" s="38"/>
      <c r="F30" s="59">
        <v>1</v>
      </c>
      <c r="G30" s="38"/>
      <c r="H30" s="16"/>
    </row>
    <row r="31" spans="1:8" x14ac:dyDescent="0.3">
      <c r="A31" s="11" t="s">
        <v>10</v>
      </c>
      <c r="B31" s="35" t="s">
        <v>97</v>
      </c>
      <c r="C31" s="14">
        <f>SUM(D31:H31)</f>
        <v>2</v>
      </c>
      <c r="D31" s="38">
        <v>1</v>
      </c>
      <c r="E31" s="38"/>
      <c r="F31" s="59">
        <v>1</v>
      </c>
      <c r="G31" s="38"/>
      <c r="H31" s="16"/>
    </row>
    <row r="32" spans="1:8" x14ac:dyDescent="0.3">
      <c r="A32" s="11" t="s">
        <v>11</v>
      </c>
      <c r="B32" s="119" t="s">
        <v>117</v>
      </c>
      <c r="C32" s="14">
        <f>SUM(D32:H32)</f>
        <v>2</v>
      </c>
      <c r="D32" s="38"/>
      <c r="E32" s="38">
        <v>2</v>
      </c>
      <c r="F32" s="59"/>
      <c r="G32" s="38"/>
      <c r="H32" s="16"/>
    </row>
    <row r="33" spans="1:8" s="27" customFormat="1" x14ac:dyDescent="0.3">
      <c r="A33" s="35" t="s">
        <v>12</v>
      </c>
      <c r="B33" s="35" t="s">
        <v>90</v>
      </c>
      <c r="C33" s="37">
        <f>SUM(D33:H33)</f>
        <v>2</v>
      </c>
      <c r="D33" s="38">
        <v>2</v>
      </c>
      <c r="E33" s="38"/>
      <c r="F33" s="59"/>
      <c r="G33" s="38"/>
      <c r="H33" s="38"/>
    </row>
    <row r="34" spans="1:8" s="27" customFormat="1" ht="12.75" x14ac:dyDescent="0.25">
      <c r="A34" s="35" t="s">
        <v>19</v>
      </c>
      <c r="B34" s="35" t="s">
        <v>86</v>
      </c>
      <c r="C34" s="37">
        <f>SUM(D34:H34)</f>
        <v>2</v>
      </c>
      <c r="D34" s="38"/>
      <c r="E34" s="38">
        <v>2</v>
      </c>
      <c r="F34" s="59"/>
      <c r="G34" s="38"/>
      <c r="H34" s="38"/>
    </row>
    <row r="35" spans="1:8" s="27" customFormat="1" x14ac:dyDescent="0.3">
      <c r="A35" s="35" t="s">
        <v>20</v>
      </c>
      <c r="B35" s="35" t="s">
        <v>119</v>
      </c>
      <c r="C35" s="37">
        <f>SUM(D35:H35)</f>
        <v>1</v>
      </c>
      <c r="D35" s="38">
        <v>1</v>
      </c>
      <c r="E35" s="38"/>
      <c r="F35" s="59"/>
      <c r="G35" s="38"/>
      <c r="H35" s="38"/>
    </row>
    <row r="36" spans="1:8" s="27" customFormat="1" x14ac:dyDescent="0.3">
      <c r="A36" s="35" t="s">
        <v>21</v>
      </c>
      <c r="B36" s="119" t="s">
        <v>157</v>
      </c>
      <c r="C36" s="37">
        <f>SUM(D36:H36)</f>
        <v>1</v>
      </c>
      <c r="D36" s="38"/>
      <c r="E36" s="38"/>
      <c r="F36" s="59"/>
      <c r="G36" s="38">
        <v>1</v>
      </c>
      <c r="H36" s="38"/>
    </row>
    <row r="37" spans="1:8" s="27" customFormat="1" ht="12.75" x14ac:dyDescent="0.25">
      <c r="A37" s="35" t="s">
        <v>22</v>
      </c>
      <c r="B37" s="35" t="s">
        <v>26</v>
      </c>
      <c r="C37" s="37"/>
      <c r="D37" s="38"/>
      <c r="E37" s="38"/>
      <c r="F37" s="59"/>
      <c r="G37" s="38"/>
      <c r="H37" s="38"/>
    </row>
    <row r="38" spans="1:8" s="27" customFormat="1" ht="12.75" x14ac:dyDescent="0.25">
      <c r="A38" s="35" t="s">
        <v>23</v>
      </c>
      <c r="B38" s="35" t="s">
        <v>38</v>
      </c>
      <c r="C38" s="37"/>
      <c r="D38" s="38"/>
      <c r="E38" s="38"/>
      <c r="F38" s="59"/>
      <c r="G38" s="38"/>
      <c r="H38" s="38"/>
    </row>
    <row r="39" spans="1:8" x14ac:dyDescent="0.3">
      <c r="A39" s="5"/>
      <c r="B39" s="5"/>
      <c r="C39" s="7"/>
      <c r="D39" s="6"/>
      <c r="E39" s="30"/>
      <c r="F39" s="51"/>
      <c r="G39" s="30"/>
      <c r="H39" s="15"/>
    </row>
    <row r="40" spans="1:8" s="1" customFormat="1" x14ac:dyDescent="0.3">
      <c r="A40" s="80"/>
      <c r="B40" s="81"/>
      <c r="C40" s="82">
        <f>SUM(C6:C39)</f>
        <v>339</v>
      </c>
      <c r="D40" s="87">
        <f>SUM(D6:D38)</f>
        <v>107</v>
      </c>
      <c r="E40" s="95">
        <f>SUM(E6:E38)</f>
        <v>82</v>
      </c>
      <c r="F40" s="87">
        <f>SUM(F6:F38)</f>
        <v>58</v>
      </c>
      <c r="G40" s="95">
        <f>SUM(G6:G38)</f>
        <v>92</v>
      </c>
      <c r="H40" s="95">
        <f>SUM(H6:H38)</f>
        <v>0</v>
      </c>
    </row>
    <row r="41" spans="1:8" x14ac:dyDescent="0.3">
      <c r="A41" s="80"/>
      <c r="B41" s="81" t="s">
        <v>23</v>
      </c>
      <c r="C41" s="82"/>
      <c r="D41" s="87">
        <v>28</v>
      </c>
      <c r="E41" s="95">
        <v>21</v>
      </c>
      <c r="F41" s="87">
        <v>19</v>
      </c>
      <c r="G41" s="95">
        <v>22</v>
      </c>
      <c r="H41" s="95">
        <v>0</v>
      </c>
    </row>
  </sheetData>
  <sortState ref="B6:H36">
    <sortCondition descending="1" ref="C6:C36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>
      <pane ySplit="3" topLeftCell="A4" activePane="bottomLeft" state="frozen"/>
      <selection pane="bottomLeft" activeCell="H25" sqref="H25"/>
    </sheetView>
  </sheetViews>
  <sheetFormatPr baseColWidth="10" defaultColWidth="11.44140625" defaultRowHeight="12.6" x14ac:dyDescent="0.3"/>
  <cols>
    <col min="1" max="2" width="5.44140625" style="26" customWidth="1"/>
    <col min="3" max="3" width="5.44140625" style="28" customWidth="1"/>
    <col min="4" max="32" width="7" style="27" customWidth="1"/>
    <col min="33" max="34" width="5.44140625" style="27" customWidth="1"/>
    <col min="35" max="16384" width="11.44140625" style="27"/>
  </cols>
  <sheetData>
    <row r="1" spans="1:29" s="26" customFormat="1" ht="16.5" x14ac:dyDescent="0.3">
      <c r="A1" s="104" t="s">
        <v>121</v>
      </c>
      <c r="B1" s="105"/>
      <c r="C1" s="106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7"/>
    </row>
    <row r="2" spans="1:29" ht="12.75" x14ac:dyDescent="0.25">
      <c r="A2" s="32"/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ht="12.75" x14ac:dyDescent="0.25">
      <c r="A3" s="88" t="s">
        <v>43</v>
      </c>
      <c r="B3" s="89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2"/>
    </row>
    <row r="5" spans="1:29" ht="12.75" x14ac:dyDescent="0.25">
      <c r="A5" s="35">
        <v>1</v>
      </c>
      <c r="B5" s="35" t="s">
        <v>69</v>
      </c>
      <c r="C5" s="36">
        <v>19</v>
      </c>
      <c r="D5" s="30" t="s">
        <v>213</v>
      </c>
      <c r="E5" s="30" t="s">
        <v>214</v>
      </c>
      <c r="F5" s="30" t="s">
        <v>215</v>
      </c>
      <c r="G5" s="30" t="s">
        <v>216</v>
      </c>
      <c r="H5" s="30" t="s">
        <v>150</v>
      </c>
      <c r="I5" s="30" t="s">
        <v>217</v>
      </c>
      <c r="J5" s="30" t="s">
        <v>218</v>
      </c>
      <c r="K5" s="30" t="s">
        <v>219</v>
      </c>
      <c r="L5" s="30" t="s">
        <v>220</v>
      </c>
      <c r="M5" s="30" t="s">
        <v>72</v>
      </c>
      <c r="N5" s="30" t="s">
        <v>221</v>
      </c>
      <c r="O5" s="30" t="s">
        <v>107</v>
      </c>
      <c r="P5" s="30" t="s">
        <v>222</v>
      </c>
      <c r="Q5" s="30" t="s">
        <v>223</v>
      </c>
      <c r="R5" s="30" t="s">
        <v>224</v>
      </c>
      <c r="S5" s="30" t="s">
        <v>225</v>
      </c>
      <c r="T5" s="30" t="s">
        <v>89</v>
      </c>
      <c r="U5" s="30" t="s">
        <v>226</v>
      </c>
      <c r="V5" s="30" t="s">
        <v>227</v>
      </c>
      <c r="W5" s="30" t="s">
        <v>228</v>
      </c>
      <c r="X5" s="30" t="s">
        <v>210</v>
      </c>
      <c r="Y5" s="30"/>
      <c r="Z5" s="30"/>
      <c r="AA5" s="30"/>
      <c r="AB5" s="30"/>
      <c r="AC5" s="30"/>
    </row>
    <row r="6" spans="1:29" ht="12.75" x14ac:dyDescent="0.25">
      <c r="A6" s="35">
        <v>2</v>
      </c>
      <c r="B6" s="35" t="s">
        <v>83</v>
      </c>
      <c r="C6" s="36">
        <v>8</v>
      </c>
      <c r="D6" s="30" t="s">
        <v>229</v>
      </c>
      <c r="E6" s="30" t="s">
        <v>191</v>
      </c>
      <c r="F6" s="30" t="s">
        <v>123</v>
      </c>
      <c r="G6" s="30" t="s">
        <v>101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9" ht="12.75" x14ac:dyDescent="0.25">
      <c r="A7" s="35">
        <v>3</v>
      </c>
      <c r="B7" s="35" t="s">
        <v>98</v>
      </c>
      <c r="C7" s="36">
        <v>7</v>
      </c>
      <c r="D7" s="30" t="s">
        <v>238</v>
      </c>
      <c r="E7" s="30" t="s">
        <v>25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29" ht="12.75" x14ac:dyDescent="0.25">
      <c r="A8" s="35">
        <v>4</v>
      </c>
      <c r="B8" s="35" t="s">
        <v>92</v>
      </c>
      <c r="C8" s="36">
        <v>6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1:29" ht="12.75" x14ac:dyDescent="0.25">
      <c r="A9" s="35">
        <v>5</v>
      </c>
      <c r="B9" s="35" t="s">
        <v>95</v>
      </c>
      <c r="C9" s="36">
        <v>6</v>
      </c>
      <c r="D9" s="30" t="s">
        <v>240</v>
      </c>
      <c r="E9" s="30" t="s">
        <v>241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1:29" ht="12.75" x14ac:dyDescent="0.25">
      <c r="A10" s="35">
        <v>6</v>
      </c>
      <c r="B10" s="35" t="s">
        <v>93</v>
      </c>
      <c r="C10" s="36">
        <v>5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ht="12.75" x14ac:dyDescent="0.25">
      <c r="A11" s="35">
        <v>7</v>
      </c>
      <c r="B11" s="35" t="s">
        <v>233</v>
      </c>
      <c r="C11" s="36">
        <v>5</v>
      </c>
      <c r="D11" s="30" t="s">
        <v>234</v>
      </c>
      <c r="E11" s="30" t="s">
        <v>235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ht="12.75" x14ac:dyDescent="0.25">
      <c r="A12" s="35">
        <v>8</v>
      </c>
      <c r="B12" s="35" t="s">
        <v>4</v>
      </c>
      <c r="C12" s="36">
        <v>5</v>
      </c>
      <c r="D12" s="30" t="s">
        <v>236</v>
      </c>
      <c r="E12" s="30" t="s">
        <v>101</v>
      </c>
      <c r="F12" s="30" t="s">
        <v>145</v>
      </c>
      <c r="G12" s="30" t="s">
        <v>237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 ht="12.75" x14ac:dyDescent="0.25">
      <c r="A13" s="35">
        <v>9</v>
      </c>
      <c r="B13" s="35" t="s">
        <v>28</v>
      </c>
      <c r="C13" s="36">
        <v>4</v>
      </c>
      <c r="D13" s="30" t="s">
        <v>85</v>
      </c>
      <c r="E13" s="30" t="s">
        <v>230</v>
      </c>
      <c r="F13" s="30" t="s">
        <v>133</v>
      </c>
      <c r="G13" s="30" t="s">
        <v>231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1:29" ht="12.75" x14ac:dyDescent="0.25">
      <c r="A14" s="35">
        <v>10</v>
      </c>
      <c r="B14" s="35" t="s">
        <v>120</v>
      </c>
      <c r="C14" s="36">
        <v>4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29" ht="12.75" x14ac:dyDescent="0.25">
      <c r="A15" s="35">
        <v>11</v>
      </c>
      <c r="B15" s="35" t="s">
        <v>89</v>
      </c>
      <c r="C15" s="36">
        <v>4</v>
      </c>
      <c r="D15" s="30" t="s">
        <v>245</v>
      </c>
      <c r="E15" s="30" t="s">
        <v>246</v>
      </c>
      <c r="F15" s="30" t="s">
        <v>247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ht="12.75" x14ac:dyDescent="0.25">
      <c r="A16" s="35">
        <v>12</v>
      </c>
      <c r="B16" s="35" t="s">
        <v>87</v>
      </c>
      <c r="C16" s="36">
        <v>4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 ht="12.75" x14ac:dyDescent="0.25">
      <c r="A17" s="35">
        <v>13</v>
      </c>
      <c r="B17" s="35" t="s">
        <v>113</v>
      </c>
      <c r="C17" s="36">
        <v>4</v>
      </c>
      <c r="D17" s="30" t="s">
        <v>248</v>
      </c>
      <c r="E17" s="30" t="s">
        <v>193</v>
      </c>
      <c r="F17" s="30" t="s">
        <v>136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29" ht="12.75" x14ac:dyDescent="0.25">
      <c r="A18" s="35">
        <v>14</v>
      </c>
      <c r="B18" s="35" t="s">
        <v>118</v>
      </c>
      <c r="C18" s="36">
        <v>4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 ht="12.75" x14ac:dyDescent="0.25">
      <c r="A19" s="35">
        <v>15</v>
      </c>
      <c r="B19" s="35" t="s">
        <v>110</v>
      </c>
      <c r="C19" s="36">
        <v>3</v>
      </c>
      <c r="D19" s="30" t="s">
        <v>191</v>
      </c>
      <c r="E19" s="30" t="s">
        <v>232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 ht="12.75" x14ac:dyDescent="0.25">
      <c r="A20" s="35">
        <v>16</v>
      </c>
      <c r="B20" s="35" t="s">
        <v>27</v>
      </c>
      <c r="C20" s="36">
        <v>3</v>
      </c>
      <c r="D20" s="30" t="s">
        <v>242</v>
      </c>
      <c r="E20" s="30" t="s">
        <v>243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ht="12.75" x14ac:dyDescent="0.25">
      <c r="A21" s="35">
        <v>17</v>
      </c>
      <c r="B21" s="35" t="s">
        <v>111</v>
      </c>
      <c r="C21" s="36">
        <v>3</v>
      </c>
      <c r="D21" s="30" t="s">
        <v>249</v>
      </c>
      <c r="E21" s="30" t="s">
        <v>250</v>
      </c>
      <c r="F21" s="30" t="s">
        <v>251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ht="12.75" x14ac:dyDescent="0.25">
      <c r="A22" s="35" t="s">
        <v>5</v>
      </c>
      <c r="B22" s="35" t="s">
        <v>90</v>
      </c>
      <c r="C22" s="36">
        <v>2</v>
      </c>
      <c r="D22" s="30" t="s">
        <v>239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ht="12.75" x14ac:dyDescent="0.25">
      <c r="A23" s="35" t="s">
        <v>8</v>
      </c>
      <c r="B23" s="35" t="s">
        <v>88</v>
      </c>
      <c r="C23" s="36">
        <v>2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ht="12.75" x14ac:dyDescent="0.25">
      <c r="A24" s="35" t="s">
        <v>18</v>
      </c>
      <c r="B24" s="35" t="s">
        <v>122</v>
      </c>
      <c r="C24" s="36">
        <v>2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ht="12.75" x14ac:dyDescent="0.25">
      <c r="A25" s="35" t="s">
        <v>9</v>
      </c>
      <c r="B25" s="35" t="s">
        <v>78</v>
      </c>
      <c r="C25" s="36">
        <v>2</v>
      </c>
      <c r="D25" s="30" t="s">
        <v>80</v>
      </c>
      <c r="E25" s="30" t="s">
        <v>230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 ht="12.75" x14ac:dyDescent="0.25">
      <c r="A26" s="35" t="s">
        <v>0</v>
      </c>
      <c r="B26" s="35" t="s">
        <v>96</v>
      </c>
      <c r="C26" s="36">
        <v>1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 ht="12.75" x14ac:dyDescent="0.25">
      <c r="A27" s="35" t="s">
        <v>1</v>
      </c>
      <c r="B27" s="35" t="s">
        <v>119</v>
      </c>
      <c r="C27" s="36">
        <v>1</v>
      </c>
      <c r="D27" s="30" t="s">
        <v>244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 ht="12.75" x14ac:dyDescent="0.25">
      <c r="A28" s="35" t="s">
        <v>2</v>
      </c>
      <c r="B28" s="35" t="s">
        <v>97</v>
      </c>
      <c r="C28" s="36">
        <v>1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 ht="12.75" x14ac:dyDescent="0.25">
      <c r="A29" s="35" t="s">
        <v>3</v>
      </c>
      <c r="B29" s="35" t="s">
        <v>29</v>
      </c>
      <c r="C29" s="36">
        <v>1</v>
      </c>
      <c r="D29" s="30" t="s">
        <v>252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 ht="12.75" x14ac:dyDescent="0.25">
      <c r="A30" s="35" t="s">
        <v>10</v>
      </c>
      <c r="B30" s="35" t="s">
        <v>94</v>
      </c>
      <c r="C30" s="36">
        <v>1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 ht="12.75" x14ac:dyDescent="0.25">
      <c r="A31" s="35" t="s">
        <v>11</v>
      </c>
      <c r="B31" s="35" t="s">
        <v>26</v>
      </c>
      <c r="C31" s="3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 ht="12.75" x14ac:dyDescent="0.25">
      <c r="A32" s="35" t="s">
        <v>12</v>
      </c>
      <c r="B32" s="35" t="s">
        <v>38</v>
      </c>
      <c r="C32" s="36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 ht="12.75" x14ac:dyDescent="0.25">
      <c r="A33" s="29"/>
      <c r="B33" s="29"/>
      <c r="C33" s="3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 s="26" customFormat="1" ht="12.75" x14ac:dyDescent="0.25">
      <c r="A34" s="86"/>
      <c r="B34" s="93" t="s">
        <v>12</v>
      </c>
      <c r="C34" s="94">
        <f>SUM(C5:C33)</f>
        <v>107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ht="12.75" x14ac:dyDescent="0.25">
      <c r="A35" s="27"/>
      <c r="B35" s="26" t="s">
        <v>6</v>
      </c>
      <c r="C35" s="27"/>
    </row>
  </sheetData>
  <sortState ref="B17:F22">
    <sortCondition descending="1" ref="C17:C22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zoomScaleNormal="100" workbookViewId="0">
      <pane ySplit="3" topLeftCell="A4" activePane="bottomLeft" state="frozen"/>
      <selection pane="bottomLeft" activeCell="I29" sqref="I29"/>
    </sheetView>
  </sheetViews>
  <sheetFormatPr baseColWidth="10" defaultColWidth="11.44140625" defaultRowHeight="12.6" x14ac:dyDescent="0.3"/>
  <cols>
    <col min="1" max="2" width="5.44140625" style="1" customWidth="1"/>
    <col min="3" max="3" width="5.44140625" style="4" customWidth="1"/>
    <col min="4" max="27" width="7" style="2" customWidth="1"/>
    <col min="28" max="29" width="7.109375" style="2" customWidth="1"/>
    <col min="30" max="33" width="7" style="2" customWidth="1"/>
    <col min="34" max="35" width="5.44140625" style="2" customWidth="1"/>
    <col min="36" max="16384" width="11.44140625" style="2"/>
  </cols>
  <sheetData>
    <row r="1" spans="1:29" s="1" customFormat="1" ht="16.5" x14ac:dyDescent="0.3">
      <c r="A1" s="104" t="s">
        <v>121</v>
      </c>
      <c r="B1" s="105"/>
      <c r="C1" s="106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7"/>
    </row>
    <row r="2" spans="1:29" ht="12.75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2.75" x14ac:dyDescent="0.25">
      <c r="A3" s="68" t="s">
        <v>42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2"/>
    </row>
    <row r="5" spans="1:29" ht="12.75" customHeight="1" x14ac:dyDescent="0.3">
      <c r="A5" s="11">
        <v>1</v>
      </c>
      <c r="B5" s="35" t="s">
        <v>4</v>
      </c>
      <c r="C5" s="36">
        <v>14</v>
      </c>
      <c r="D5" s="30" t="s">
        <v>181</v>
      </c>
      <c r="E5" s="30" t="s">
        <v>182</v>
      </c>
      <c r="F5" s="30" t="s">
        <v>69</v>
      </c>
      <c r="G5" s="30" t="s">
        <v>183</v>
      </c>
      <c r="H5" s="6" t="s">
        <v>184</v>
      </c>
      <c r="I5" s="6" t="s">
        <v>185</v>
      </c>
      <c r="J5" s="6" t="s">
        <v>111</v>
      </c>
      <c r="K5" s="6" t="s">
        <v>86</v>
      </c>
      <c r="L5" s="6" t="s">
        <v>186</v>
      </c>
      <c r="M5" s="6" t="s">
        <v>187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x14ac:dyDescent="0.3">
      <c r="A6" s="11">
        <v>2</v>
      </c>
      <c r="B6" s="35" t="s">
        <v>83</v>
      </c>
      <c r="C6" s="36">
        <v>9</v>
      </c>
      <c r="D6" s="30" t="s">
        <v>191</v>
      </c>
      <c r="E6" s="30" t="s">
        <v>192</v>
      </c>
      <c r="F6" s="30" t="s">
        <v>146</v>
      </c>
      <c r="G6" s="30" t="s">
        <v>4</v>
      </c>
      <c r="H6" s="6" t="s">
        <v>101</v>
      </c>
      <c r="I6" s="6" t="s">
        <v>86</v>
      </c>
      <c r="J6" s="6" t="s">
        <v>124</v>
      </c>
      <c r="K6" s="6" t="s">
        <v>100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 customHeight="1" x14ac:dyDescent="0.3">
      <c r="A7" s="11">
        <v>3</v>
      </c>
      <c r="B7" s="35" t="s">
        <v>95</v>
      </c>
      <c r="C7" s="36">
        <v>9</v>
      </c>
      <c r="D7" s="30" t="s">
        <v>195</v>
      </c>
      <c r="E7" s="30" t="s">
        <v>196</v>
      </c>
      <c r="F7" s="30" t="s">
        <v>2</v>
      </c>
      <c r="G7" s="30" t="s">
        <v>197</v>
      </c>
      <c r="H7" s="6" t="s">
        <v>198</v>
      </c>
      <c r="I7" s="6" t="s">
        <v>10</v>
      </c>
      <c r="J7" s="6" t="s">
        <v>199</v>
      </c>
      <c r="K7" s="6" t="s">
        <v>200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75" customHeight="1" x14ac:dyDescent="0.3">
      <c r="A8" s="11">
        <v>4</v>
      </c>
      <c r="B8" s="35" t="s">
        <v>69</v>
      </c>
      <c r="C8" s="36">
        <v>9</v>
      </c>
      <c r="D8" s="30" t="s">
        <v>201</v>
      </c>
      <c r="E8" s="30" t="s">
        <v>202</v>
      </c>
      <c r="F8" s="30" t="s">
        <v>203</v>
      </c>
      <c r="G8" s="30" t="s">
        <v>204</v>
      </c>
      <c r="H8" s="6" t="s">
        <v>205</v>
      </c>
      <c r="I8" s="6" t="s">
        <v>206</v>
      </c>
      <c r="J8" s="6" t="s">
        <v>175</v>
      </c>
      <c r="K8" s="6" t="s">
        <v>207</v>
      </c>
      <c r="L8" s="6" t="s">
        <v>73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75" customHeight="1" x14ac:dyDescent="0.3">
      <c r="A9" s="11">
        <v>5</v>
      </c>
      <c r="B9" s="11" t="s">
        <v>89</v>
      </c>
      <c r="C9" s="12">
        <v>7</v>
      </c>
      <c r="D9" s="6" t="s">
        <v>180</v>
      </c>
      <c r="E9" s="6" t="s">
        <v>176</v>
      </c>
      <c r="F9" s="6" t="s">
        <v>177</v>
      </c>
      <c r="G9" s="6" t="s">
        <v>178</v>
      </c>
      <c r="H9" s="6" t="s">
        <v>179</v>
      </c>
      <c r="I9" s="6" t="s">
        <v>175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75" customHeight="1" x14ac:dyDescent="0.3">
      <c r="A10" s="11">
        <v>6</v>
      </c>
      <c r="B10" s="11" t="s">
        <v>87</v>
      </c>
      <c r="C10" s="12">
        <v>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75" customHeight="1" x14ac:dyDescent="0.3">
      <c r="A11" s="11">
        <v>7</v>
      </c>
      <c r="B11" s="11" t="s">
        <v>31</v>
      </c>
      <c r="C11" s="12">
        <v>4</v>
      </c>
      <c r="D11" s="6" t="s">
        <v>172</v>
      </c>
      <c r="E11" s="6" t="s">
        <v>134</v>
      </c>
      <c r="F11" s="6" t="s">
        <v>173</v>
      </c>
      <c r="G11" s="6" t="s">
        <v>174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75" customHeight="1" x14ac:dyDescent="0.3">
      <c r="A12" s="11">
        <v>8</v>
      </c>
      <c r="B12" s="11" t="s">
        <v>118</v>
      </c>
      <c r="C12" s="12">
        <v>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75" customHeight="1" x14ac:dyDescent="0.3">
      <c r="A13" s="11">
        <v>9</v>
      </c>
      <c r="B13" s="11" t="s">
        <v>92</v>
      </c>
      <c r="C13" s="12">
        <v>3</v>
      </c>
      <c r="D13" s="6" t="s">
        <v>188</v>
      </c>
      <c r="E13" s="6"/>
      <c r="F13" s="6"/>
      <c r="G13" s="6"/>
      <c r="H13" s="30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75" customHeight="1" x14ac:dyDescent="0.3">
      <c r="A14" s="11">
        <v>10</v>
      </c>
      <c r="B14" s="11" t="s">
        <v>113</v>
      </c>
      <c r="C14" s="12">
        <v>3</v>
      </c>
      <c r="D14" s="6" t="s">
        <v>136</v>
      </c>
      <c r="E14" s="6" t="s">
        <v>193</v>
      </c>
      <c r="F14" s="6" t="s">
        <v>194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75" customHeight="1" x14ac:dyDescent="0.3">
      <c r="A15" s="11">
        <v>11</v>
      </c>
      <c r="B15" s="11" t="s">
        <v>78</v>
      </c>
      <c r="C15" s="12">
        <v>3</v>
      </c>
      <c r="D15" s="6" t="s">
        <v>81</v>
      </c>
      <c r="E15" s="6" t="s">
        <v>208</v>
      </c>
      <c r="F15" s="6" t="s">
        <v>101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75" customHeight="1" x14ac:dyDescent="0.3">
      <c r="A16" s="11" t="s">
        <v>7</v>
      </c>
      <c r="B16" s="11" t="s">
        <v>28</v>
      </c>
      <c r="C16" s="12">
        <v>2</v>
      </c>
      <c r="D16" s="6" t="s">
        <v>189</v>
      </c>
      <c r="E16" s="6" t="s">
        <v>190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75" customHeight="1" x14ac:dyDescent="0.3">
      <c r="A17" s="11" t="s">
        <v>13</v>
      </c>
      <c r="B17" s="11" t="s">
        <v>86</v>
      </c>
      <c r="C17" s="12">
        <v>2</v>
      </c>
      <c r="D17" s="6"/>
      <c r="E17" s="6"/>
      <c r="F17" s="6"/>
      <c r="G17" s="6"/>
      <c r="H17" s="51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75" customHeight="1" x14ac:dyDescent="0.3">
      <c r="A18" s="11" t="s">
        <v>14</v>
      </c>
      <c r="B18" s="119" t="s">
        <v>117</v>
      </c>
      <c r="C18" s="12">
        <v>2</v>
      </c>
      <c r="D18" s="6" t="s">
        <v>211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75" customHeight="1" x14ac:dyDescent="0.3">
      <c r="A19" s="11" t="s">
        <v>15</v>
      </c>
      <c r="B19" s="11" t="s">
        <v>122</v>
      </c>
      <c r="C19" s="12">
        <v>1</v>
      </c>
      <c r="D19" s="6"/>
      <c r="E19" s="6"/>
      <c r="F19" s="6"/>
      <c r="G19" s="6"/>
      <c r="H19" s="51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75" customHeight="1" x14ac:dyDescent="0.3">
      <c r="A20" s="11" t="s">
        <v>16</v>
      </c>
      <c r="B20" s="11" t="s">
        <v>93</v>
      </c>
      <c r="C20" s="12">
        <v>1</v>
      </c>
      <c r="D20" s="6"/>
      <c r="E20" s="6"/>
      <c r="F20" s="6"/>
      <c r="G20" s="6"/>
      <c r="H20" s="39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75" customHeight="1" x14ac:dyDescent="0.3">
      <c r="A21" s="11" t="s">
        <v>17</v>
      </c>
      <c r="B21" s="11" t="s">
        <v>100</v>
      </c>
      <c r="C21" s="12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7" customFormat="1" ht="12.75" customHeight="1" x14ac:dyDescent="0.3">
      <c r="A22" s="35" t="s">
        <v>5</v>
      </c>
      <c r="B22" s="35" t="s">
        <v>111</v>
      </c>
      <c r="C22" s="36">
        <v>1</v>
      </c>
      <c r="D22" s="30" t="s">
        <v>209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s="27" customFormat="1" ht="12.75" customHeight="1" x14ac:dyDescent="0.3">
      <c r="A23" s="35" t="s">
        <v>8</v>
      </c>
      <c r="B23" s="56" t="s">
        <v>29</v>
      </c>
      <c r="C23" s="36">
        <v>1</v>
      </c>
      <c r="D23" s="30" t="s">
        <v>210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s="27" customFormat="1" x14ac:dyDescent="0.3">
      <c r="A24" s="35" t="s">
        <v>18</v>
      </c>
      <c r="B24" s="35" t="s">
        <v>26</v>
      </c>
      <c r="C24" s="36"/>
      <c r="D24" s="50" t="s">
        <v>212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s="27" customFormat="1" ht="12.75" x14ac:dyDescent="0.25">
      <c r="A25" s="35" t="s">
        <v>9</v>
      </c>
      <c r="B25" s="35" t="s">
        <v>38</v>
      </c>
      <c r="C25" s="36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 ht="12.75" x14ac:dyDescent="0.25">
      <c r="A26" s="5"/>
      <c r="B26" s="5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s="1" customFormat="1" ht="12.75" x14ac:dyDescent="0.25">
      <c r="A27" s="63"/>
      <c r="B27" s="96" t="s">
        <v>9</v>
      </c>
      <c r="C27" s="97">
        <f>SUM(C5:C26)</f>
        <v>82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9" spans="1:29" ht="12" x14ac:dyDescent="0.2">
      <c r="A29" s="2"/>
      <c r="B29" s="2"/>
      <c r="C29" s="3"/>
    </row>
  </sheetData>
  <sortState ref="B5:M23">
    <sortCondition descending="1" ref="C5:C23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workbookViewId="0">
      <pane ySplit="3" topLeftCell="A4" activePane="bottomLeft" state="frozen"/>
      <selection pane="bottomLeft" activeCell="C16" sqref="C16"/>
    </sheetView>
  </sheetViews>
  <sheetFormatPr baseColWidth="10" defaultColWidth="11.44140625" defaultRowHeight="12.6" x14ac:dyDescent="0.3"/>
  <cols>
    <col min="1" max="2" width="5.44140625" style="47" customWidth="1"/>
    <col min="3" max="3" width="5.44140625" style="49" customWidth="1"/>
    <col min="4" max="33" width="7" style="48" customWidth="1"/>
    <col min="34" max="35" width="5.44140625" style="48" customWidth="1"/>
    <col min="36" max="16384" width="11.44140625" style="48"/>
  </cols>
  <sheetData>
    <row r="1" spans="1:29" s="47" customFormat="1" ht="16.5" x14ac:dyDescent="0.3">
      <c r="A1" s="104" t="s">
        <v>121</v>
      </c>
      <c r="B1" s="105"/>
      <c r="C1" s="106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7"/>
    </row>
    <row r="2" spans="1:29" ht="12.75" x14ac:dyDescent="0.25">
      <c r="A2" s="53"/>
      <c r="B2" s="53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:29" x14ac:dyDescent="0.3">
      <c r="A3" s="75" t="s">
        <v>138</v>
      </c>
      <c r="B3" s="76"/>
      <c r="C3" s="77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9"/>
    </row>
    <row r="4" spans="1:29" ht="12.75" x14ac:dyDescent="0.25">
      <c r="A4" s="53"/>
      <c r="B4" s="53"/>
      <c r="C4" s="54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1:29" ht="12.75" x14ac:dyDescent="0.25">
      <c r="A5" s="88" t="s">
        <v>43</v>
      </c>
      <c r="B5" s="89"/>
      <c r="C5" s="90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2"/>
    </row>
    <row r="7" spans="1:29" ht="12.75" x14ac:dyDescent="0.25">
      <c r="A7" s="56">
        <v>1</v>
      </c>
      <c r="B7" s="56" t="s">
        <v>69</v>
      </c>
      <c r="C7" s="57">
        <v>11</v>
      </c>
      <c r="D7" s="51" t="s">
        <v>70</v>
      </c>
      <c r="E7" s="51" t="s">
        <v>71</v>
      </c>
      <c r="F7" s="51" t="s">
        <v>72</v>
      </c>
      <c r="G7" s="51" t="s">
        <v>73</v>
      </c>
      <c r="H7" s="51" t="s">
        <v>74</v>
      </c>
      <c r="I7" s="51" t="s">
        <v>75</v>
      </c>
      <c r="J7" s="51" t="s">
        <v>76</v>
      </c>
      <c r="K7" s="51" t="s">
        <v>77</v>
      </c>
      <c r="L7" s="51" t="s">
        <v>130</v>
      </c>
      <c r="M7" s="51" t="s">
        <v>131</v>
      </c>
      <c r="N7" s="51" t="s">
        <v>132</v>
      </c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</row>
    <row r="8" spans="1:29" ht="12.75" x14ac:dyDescent="0.25">
      <c r="A8" s="56">
        <v>2</v>
      </c>
      <c r="B8" s="56" t="s">
        <v>83</v>
      </c>
      <c r="C8" s="57">
        <v>8</v>
      </c>
      <c r="D8" s="51" t="s">
        <v>84</v>
      </c>
      <c r="E8" s="51" t="s">
        <v>123</v>
      </c>
      <c r="F8" s="51" t="s">
        <v>85</v>
      </c>
      <c r="G8" s="51" t="s">
        <v>4</v>
      </c>
      <c r="H8" s="51" t="s">
        <v>87</v>
      </c>
      <c r="I8" s="51" t="s">
        <v>124</v>
      </c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</row>
    <row r="9" spans="1:29" ht="12.75" x14ac:dyDescent="0.25">
      <c r="A9" s="56">
        <v>3</v>
      </c>
      <c r="B9" s="56" t="s">
        <v>89</v>
      </c>
      <c r="C9" s="57">
        <v>8</v>
      </c>
      <c r="D9" s="51" t="s">
        <v>125</v>
      </c>
      <c r="E9" s="51" t="s">
        <v>90</v>
      </c>
      <c r="F9" s="51" t="s">
        <v>91</v>
      </c>
      <c r="G9" s="51" t="s">
        <v>126</v>
      </c>
      <c r="H9" s="51" t="s">
        <v>127</v>
      </c>
      <c r="I9" s="51" t="s">
        <v>128</v>
      </c>
      <c r="J9" s="51" t="s">
        <v>129</v>
      </c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</row>
    <row r="10" spans="1:29" ht="12.75" x14ac:dyDescent="0.25">
      <c r="A10" s="56" t="s">
        <v>32</v>
      </c>
      <c r="B10" s="56" t="s">
        <v>78</v>
      </c>
      <c r="C10" s="57">
        <v>6</v>
      </c>
      <c r="D10" s="51" t="s">
        <v>79</v>
      </c>
      <c r="E10" s="51" t="s">
        <v>80</v>
      </c>
      <c r="F10" s="51" t="s">
        <v>81</v>
      </c>
      <c r="G10" s="51" t="s">
        <v>82</v>
      </c>
      <c r="H10" s="51" t="s">
        <v>137</v>
      </c>
      <c r="I10" s="51" t="s">
        <v>101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</row>
    <row r="11" spans="1:29" ht="12.75" x14ac:dyDescent="0.25">
      <c r="A11" s="56" t="s">
        <v>33</v>
      </c>
      <c r="B11" s="56" t="s">
        <v>93</v>
      </c>
      <c r="C11" s="57">
        <v>4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</row>
    <row r="12" spans="1:29" ht="12.75" x14ac:dyDescent="0.25">
      <c r="A12" s="56" t="s">
        <v>34</v>
      </c>
      <c r="B12" s="56" t="s">
        <v>87</v>
      </c>
      <c r="C12" s="57">
        <v>3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</row>
    <row r="13" spans="1:29" ht="12.75" x14ac:dyDescent="0.25">
      <c r="A13" s="56" t="s">
        <v>35</v>
      </c>
      <c r="B13" s="56" t="s">
        <v>28</v>
      </c>
      <c r="C13" s="57">
        <v>3</v>
      </c>
      <c r="D13" s="51" t="s">
        <v>99</v>
      </c>
      <c r="E13" s="51" t="s">
        <v>133</v>
      </c>
      <c r="F13" s="51" t="s">
        <v>134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</row>
    <row r="14" spans="1:29" ht="12.75" x14ac:dyDescent="0.25">
      <c r="A14" s="56" t="s">
        <v>36</v>
      </c>
      <c r="B14" s="56" t="s">
        <v>4</v>
      </c>
      <c r="C14" s="57">
        <v>3</v>
      </c>
      <c r="D14" s="51" t="s">
        <v>101</v>
      </c>
      <c r="E14" s="51" t="s">
        <v>103</v>
      </c>
      <c r="F14" s="51" t="s">
        <v>135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</row>
    <row r="15" spans="1:29" ht="12.75" x14ac:dyDescent="0.25">
      <c r="A15" s="56" t="s">
        <v>37</v>
      </c>
      <c r="B15" s="56" t="s">
        <v>94</v>
      </c>
      <c r="C15" s="57">
        <v>2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</row>
    <row r="16" spans="1:29" ht="12.75" x14ac:dyDescent="0.25">
      <c r="A16" s="56" t="s">
        <v>40</v>
      </c>
      <c r="B16" s="56" t="s">
        <v>88</v>
      </c>
      <c r="C16" s="57">
        <v>2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</row>
    <row r="17" spans="1:29" ht="12.75" x14ac:dyDescent="0.25">
      <c r="A17" s="56" t="s">
        <v>41</v>
      </c>
      <c r="B17" s="56" t="s">
        <v>95</v>
      </c>
      <c r="C17" s="57">
        <v>2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</row>
    <row r="18" spans="1:29" ht="12.75" x14ac:dyDescent="0.25">
      <c r="A18" s="56" t="s">
        <v>7</v>
      </c>
      <c r="B18" s="56" t="s">
        <v>92</v>
      </c>
      <c r="C18" s="57">
        <v>1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</row>
    <row r="19" spans="1:29" ht="12.75" x14ac:dyDescent="0.25">
      <c r="A19" s="56" t="s">
        <v>13</v>
      </c>
      <c r="B19" s="56" t="s">
        <v>96</v>
      </c>
      <c r="C19" s="57">
        <v>1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</row>
    <row r="20" spans="1:29" ht="12.75" x14ac:dyDescent="0.25">
      <c r="A20" s="56" t="s">
        <v>14</v>
      </c>
      <c r="B20" s="56" t="s">
        <v>97</v>
      </c>
      <c r="C20" s="57">
        <v>1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</row>
    <row r="21" spans="1:29" ht="12.75" x14ac:dyDescent="0.25">
      <c r="A21" s="56" t="s">
        <v>15</v>
      </c>
      <c r="B21" s="56" t="s">
        <v>98</v>
      </c>
      <c r="C21" s="57">
        <v>1</v>
      </c>
      <c r="D21" s="51" t="s">
        <v>24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</row>
    <row r="22" spans="1:29" ht="12.75" x14ac:dyDescent="0.25">
      <c r="A22" s="56" t="s">
        <v>16</v>
      </c>
      <c r="B22" s="56" t="s">
        <v>100</v>
      </c>
      <c r="C22" s="57">
        <v>1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</row>
    <row r="23" spans="1:29" ht="12.75" x14ac:dyDescent="0.25">
      <c r="A23" s="56" t="s">
        <v>17</v>
      </c>
      <c r="B23" s="56" t="s">
        <v>111</v>
      </c>
      <c r="C23" s="57">
        <v>1</v>
      </c>
      <c r="D23" s="51" t="s">
        <v>136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</row>
    <row r="24" spans="1:29" ht="12.75" x14ac:dyDescent="0.25">
      <c r="A24" s="56" t="s">
        <v>5</v>
      </c>
      <c r="B24" s="56" t="s">
        <v>26</v>
      </c>
      <c r="C24" s="57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</row>
    <row r="25" spans="1:29" ht="12.75" x14ac:dyDescent="0.25">
      <c r="A25" s="56" t="s">
        <v>8</v>
      </c>
      <c r="B25" s="56" t="s">
        <v>38</v>
      </c>
      <c r="C25" s="5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</row>
    <row r="26" spans="1:29" ht="12.75" x14ac:dyDescent="0.25">
      <c r="A26" s="50"/>
      <c r="B26" s="50"/>
      <c r="C26" s="52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</row>
    <row r="27" spans="1:29" s="47" customFormat="1" ht="12.75" x14ac:dyDescent="0.25">
      <c r="A27" s="86"/>
      <c r="B27" s="93" t="s">
        <v>8</v>
      </c>
      <c r="C27" s="94">
        <f>SUM(C7:C26)</f>
        <v>58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</row>
    <row r="28" spans="1:29" ht="12.75" x14ac:dyDescent="0.25">
      <c r="B28" s="47" t="s">
        <v>6</v>
      </c>
    </row>
    <row r="29" spans="1:29" ht="12.75" x14ac:dyDescent="0.25">
      <c r="A29" s="68" t="s">
        <v>42</v>
      </c>
      <c r="B29" s="69"/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2"/>
    </row>
    <row r="31" spans="1:29" ht="12.75" x14ac:dyDescent="0.25">
      <c r="A31" s="56">
        <v>1</v>
      </c>
      <c r="B31" s="64" t="s">
        <v>4</v>
      </c>
      <c r="C31" s="65">
        <v>26</v>
      </c>
      <c r="D31" s="66" t="s">
        <v>139</v>
      </c>
      <c r="E31" s="66" t="s">
        <v>140</v>
      </c>
      <c r="F31" s="66" t="s">
        <v>141</v>
      </c>
      <c r="G31" s="66" t="s">
        <v>142</v>
      </c>
      <c r="H31" s="66" t="s">
        <v>104</v>
      </c>
      <c r="I31" s="66" t="s">
        <v>105</v>
      </c>
      <c r="J31" s="66" t="s">
        <v>103</v>
      </c>
      <c r="K31" s="66" t="s">
        <v>143</v>
      </c>
      <c r="L31" s="66" t="s">
        <v>144</v>
      </c>
      <c r="M31" s="66" t="s">
        <v>145</v>
      </c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51"/>
      <c r="AB31" s="51"/>
      <c r="AC31" s="51"/>
    </row>
    <row r="32" spans="1:29" ht="12.75" x14ac:dyDescent="0.25">
      <c r="A32" s="56">
        <v>2</v>
      </c>
      <c r="B32" s="64" t="s">
        <v>92</v>
      </c>
      <c r="C32" s="65">
        <v>13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51"/>
      <c r="AB32" s="51"/>
      <c r="AC32" s="51"/>
    </row>
    <row r="33" spans="1:29" ht="12.75" x14ac:dyDescent="0.25">
      <c r="A33" s="56" t="s">
        <v>39</v>
      </c>
      <c r="B33" s="64" t="s">
        <v>95</v>
      </c>
      <c r="C33" s="65">
        <v>12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51"/>
      <c r="AB33" s="51"/>
      <c r="AC33" s="51"/>
    </row>
    <row r="34" spans="1:29" ht="12.75" x14ac:dyDescent="0.25">
      <c r="A34" s="56" t="s">
        <v>32</v>
      </c>
      <c r="B34" s="64" t="s">
        <v>83</v>
      </c>
      <c r="C34" s="65">
        <v>7</v>
      </c>
      <c r="D34" s="66" t="s">
        <v>147</v>
      </c>
      <c r="E34" s="66" t="s">
        <v>106</v>
      </c>
      <c r="F34" s="66" t="s">
        <v>100</v>
      </c>
      <c r="G34" s="66" t="s">
        <v>146</v>
      </c>
      <c r="H34" s="66" t="s">
        <v>86</v>
      </c>
      <c r="I34" s="66" t="s">
        <v>110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51"/>
      <c r="AB34" s="51"/>
      <c r="AC34" s="51"/>
    </row>
    <row r="35" spans="1:29" ht="12.75" x14ac:dyDescent="0.25">
      <c r="A35" s="56" t="s">
        <v>33</v>
      </c>
      <c r="B35" s="64" t="s">
        <v>69</v>
      </c>
      <c r="C35" s="65">
        <v>6</v>
      </c>
      <c r="D35" s="66" t="s">
        <v>107</v>
      </c>
      <c r="E35" s="66" t="s">
        <v>108</v>
      </c>
      <c r="F35" s="66" t="s">
        <v>109</v>
      </c>
      <c r="G35" s="66" t="s">
        <v>149</v>
      </c>
      <c r="H35" s="66" t="s">
        <v>150</v>
      </c>
      <c r="I35" s="66" t="s">
        <v>151</v>
      </c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51"/>
      <c r="AB35" s="51"/>
      <c r="AC35" s="51"/>
    </row>
    <row r="36" spans="1:29" ht="12.75" x14ac:dyDescent="0.25">
      <c r="A36" s="56" t="s">
        <v>34</v>
      </c>
      <c r="B36" s="64" t="s">
        <v>87</v>
      </c>
      <c r="C36" s="65">
        <v>6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51"/>
      <c r="AB36" s="51"/>
      <c r="AC36" s="51"/>
    </row>
    <row r="37" spans="1:29" ht="12.75" x14ac:dyDescent="0.25">
      <c r="A37" s="56" t="s">
        <v>35</v>
      </c>
      <c r="B37" s="64" t="s">
        <v>89</v>
      </c>
      <c r="C37" s="65">
        <v>3</v>
      </c>
      <c r="D37" s="66" t="s">
        <v>115</v>
      </c>
      <c r="E37" s="66" t="s">
        <v>155</v>
      </c>
      <c r="F37" s="66" t="s">
        <v>156</v>
      </c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51"/>
      <c r="AB37" s="51"/>
      <c r="AC37" s="51"/>
    </row>
    <row r="38" spans="1:29" ht="12.75" x14ac:dyDescent="0.25">
      <c r="A38" s="56" t="s">
        <v>36</v>
      </c>
      <c r="B38" s="64" t="s">
        <v>93</v>
      </c>
      <c r="C38" s="65">
        <v>2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51"/>
      <c r="AB38" s="51"/>
      <c r="AC38" s="51"/>
    </row>
    <row r="39" spans="1:29" ht="12.75" x14ac:dyDescent="0.25">
      <c r="A39" s="56" t="s">
        <v>37</v>
      </c>
      <c r="B39" s="64" t="s">
        <v>110</v>
      </c>
      <c r="C39" s="65">
        <v>2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51"/>
      <c r="AB39" s="51"/>
      <c r="AC39" s="51"/>
    </row>
    <row r="40" spans="1:29" ht="12.75" x14ac:dyDescent="0.25">
      <c r="A40" s="56" t="s">
        <v>40</v>
      </c>
      <c r="B40" s="64" t="s">
        <v>111</v>
      </c>
      <c r="C40" s="65">
        <v>2</v>
      </c>
      <c r="D40" s="66" t="s">
        <v>112</v>
      </c>
      <c r="E40" s="66" t="s">
        <v>154</v>
      </c>
      <c r="F40" s="66"/>
      <c r="G40" s="66"/>
      <c r="H40" s="66"/>
      <c r="I40" s="66"/>
      <c r="J40" s="66"/>
      <c r="K40" s="66"/>
      <c r="L40" s="67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51"/>
      <c r="AB40" s="51"/>
      <c r="AC40" s="51"/>
    </row>
    <row r="41" spans="1:29" x14ac:dyDescent="0.3">
      <c r="A41" s="56" t="s">
        <v>41</v>
      </c>
      <c r="B41" s="64" t="s">
        <v>113</v>
      </c>
      <c r="C41" s="65">
        <v>2</v>
      </c>
      <c r="D41" s="66" t="s">
        <v>114</v>
      </c>
      <c r="E41" s="66" t="s">
        <v>148</v>
      </c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51"/>
      <c r="AB41" s="51"/>
      <c r="AC41" s="51"/>
    </row>
    <row r="42" spans="1:29" x14ac:dyDescent="0.3">
      <c r="A42" s="56" t="s">
        <v>7</v>
      </c>
      <c r="B42" s="64" t="s">
        <v>78</v>
      </c>
      <c r="C42" s="65">
        <v>2</v>
      </c>
      <c r="D42" s="66" t="s">
        <v>116</v>
      </c>
      <c r="E42" s="66" t="s">
        <v>153</v>
      </c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51"/>
      <c r="AB42" s="51"/>
      <c r="AC42" s="51"/>
    </row>
    <row r="43" spans="1:29" x14ac:dyDescent="0.3">
      <c r="A43" s="56" t="s">
        <v>13</v>
      </c>
      <c r="B43" s="64" t="s">
        <v>94</v>
      </c>
      <c r="C43" s="65">
        <v>2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51"/>
      <c r="AB43" s="51"/>
      <c r="AC43" s="51"/>
    </row>
    <row r="44" spans="1:29" x14ac:dyDescent="0.3">
      <c r="A44" s="56" t="s">
        <v>14</v>
      </c>
      <c r="B44" s="64" t="s">
        <v>29</v>
      </c>
      <c r="C44" s="65">
        <v>1</v>
      </c>
      <c r="D44" s="66" t="s">
        <v>102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51"/>
      <c r="AB44" s="51"/>
      <c r="AC44" s="51"/>
    </row>
    <row r="45" spans="1:29" x14ac:dyDescent="0.3">
      <c r="A45" s="56" t="s">
        <v>15</v>
      </c>
      <c r="B45" s="64" t="s">
        <v>28</v>
      </c>
      <c r="C45" s="65">
        <v>1</v>
      </c>
      <c r="D45" s="66" t="s">
        <v>85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51"/>
      <c r="AB45" s="51"/>
      <c r="AC45" s="51"/>
    </row>
    <row r="46" spans="1:29" x14ac:dyDescent="0.3">
      <c r="A46" s="56" t="s">
        <v>16</v>
      </c>
      <c r="B46" s="64" t="s">
        <v>100</v>
      </c>
      <c r="C46" s="65">
        <v>1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51"/>
      <c r="AB46" s="51"/>
      <c r="AC46" s="51"/>
    </row>
    <row r="47" spans="1:29" x14ac:dyDescent="0.3">
      <c r="A47" s="56" t="s">
        <v>17</v>
      </c>
      <c r="B47" s="64" t="s">
        <v>31</v>
      </c>
      <c r="C47" s="65">
        <v>1</v>
      </c>
      <c r="D47" s="66" t="s">
        <v>28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51"/>
      <c r="AB47" s="51"/>
      <c r="AC47" s="51"/>
    </row>
    <row r="48" spans="1:29" x14ac:dyDescent="0.3">
      <c r="A48" s="56" t="s">
        <v>5</v>
      </c>
      <c r="B48" s="64" t="s">
        <v>122</v>
      </c>
      <c r="C48" s="65">
        <v>1</v>
      </c>
      <c r="D48" s="118" t="s">
        <v>152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51"/>
      <c r="AB48" s="51"/>
      <c r="AC48" s="51"/>
    </row>
    <row r="49" spans="1:29" x14ac:dyDescent="0.3">
      <c r="A49" s="56" t="s">
        <v>8</v>
      </c>
      <c r="B49" s="64" t="s">
        <v>118</v>
      </c>
      <c r="C49" s="65">
        <v>1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51"/>
      <c r="AB49" s="51"/>
      <c r="AC49" s="51"/>
    </row>
    <row r="50" spans="1:29" x14ac:dyDescent="0.3">
      <c r="A50" s="56" t="s">
        <v>18</v>
      </c>
      <c r="B50" s="64" t="s">
        <v>157</v>
      </c>
      <c r="C50" s="65">
        <v>1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51"/>
      <c r="AB50" s="51"/>
      <c r="AC50" s="51"/>
    </row>
    <row r="51" spans="1:29" x14ac:dyDescent="0.3">
      <c r="A51" s="56" t="s">
        <v>9</v>
      </c>
      <c r="B51" s="64" t="s">
        <v>26</v>
      </c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51"/>
      <c r="AB51" s="51"/>
      <c r="AC51" s="51"/>
    </row>
    <row r="52" spans="1:29" x14ac:dyDescent="0.3">
      <c r="A52" s="56" t="s">
        <v>0</v>
      </c>
      <c r="B52" s="64" t="s">
        <v>38</v>
      </c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51"/>
      <c r="AB52" s="51"/>
      <c r="AC52" s="51"/>
    </row>
    <row r="53" spans="1:29" x14ac:dyDescent="0.3">
      <c r="A53" s="50"/>
      <c r="B53" s="50"/>
      <c r="C53" s="52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</row>
    <row r="54" spans="1:29" s="47" customFormat="1" x14ac:dyDescent="0.3">
      <c r="A54" s="63"/>
      <c r="B54" s="96" t="s">
        <v>0</v>
      </c>
      <c r="C54" s="97">
        <f>SUM(C31:C52)</f>
        <v>92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</row>
    <row r="56" spans="1:29" x14ac:dyDescent="0.3">
      <c r="A56" s="80" t="s">
        <v>57</v>
      </c>
      <c r="B56" s="81" t="s">
        <v>10</v>
      </c>
      <c r="C56" s="82">
        <f>SUM(C27+C54)</f>
        <v>150</v>
      </c>
    </row>
    <row r="59" spans="1:29" ht="14.4" x14ac:dyDescent="0.3">
      <c r="B59"/>
    </row>
    <row r="60" spans="1:29" ht="14.4" x14ac:dyDescent="0.3">
      <c r="B60"/>
    </row>
    <row r="61" spans="1:29" ht="14.4" x14ac:dyDescent="0.3">
      <c r="B61"/>
    </row>
    <row r="62" spans="1:29" ht="14.4" x14ac:dyDescent="0.3">
      <c r="B62"/>
    </row>
    <row r="63" spans="1:29" ht="14.4" x14ac:dyDescent="0.3">
      <c r="B63"/>
    </row>
    <row r="64" spans="1:29" ht="14.4" x14ac:dyDescent="0.3">
      <c r="B64"/>
    </row>
    <row r="65" spans="2:2" ht="14.4" x14ac:dyDescent="0.3">
      <c r="B65"/>
    </row>
    <row r="66" spans="2:2" ht="14.4" x14ac:dyDescent="0.3">
      <c r="B66"/>
    </row>
    <row r="67" spans="2:2" ht="14.4" x14ac:dyDescent="0.3">
      <c r="B67"/>
    </row>
    <row r="68" spans="2:2" ht="14.4" x14ac:dyDescent="0.3">
      <c r="B68"/>
    </row>
    <row r="69" spans="2:2" ht="14.4" x14ac:dyDescent="0.3">
      <c r="B69"/>
    </row>
    <row r="70" spans="2:2" ht="14.4" x14ac:dyDescent="0.3">
      <c r="B70"/>
    </row>
    <row r="71" spans="2:2" ht="14.4" x14ac:dyDescent="0.3">
      <c r="B71"/>
    </row>
  </sheetData>
  <sortState ref="B31:M49">
    <sortCondition descending="1" ref="C31:C49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ColWidth="11.44140625" defaultRowHeight="12.6" x14ac:dyDescent="0.3"/>
  <cols>
    <col min="1" max="2" width="5.44140625" style="1" customWidth="1"/>
    <col min="3" max="3" width="14" style="19" customWidth="1"/>
    <col min="4" max="4" width="33" style="18" customWidth="1"/>
    <col min="5" max="5" width="58" style="2" customWidth="1"/>
    <col min="6" max="6" width="47.33203125" style="2" customWidth="1"/>
    <col min="7" max="8" width="7" style="2" customWidth="1"/>
    <col min="9" max="10" width="5.44140625" style="2" customWidth="1"/>
    <col min="11" max="16384" width="11.44140625" style="2"/>
  </cols>
  <sheetData>
    <row r="1" spans="1:6" s="1" customFormat="1" ht="16.5" x14ac:dyDescent="0.3">
      <c r="A1" s="104" t="s">
        <v>121</v>
      </c>
      <c r="B1" s="105"/>
      <c r="C1" s="109"/>
      <c r="D1" s="105"/>
      <c r="E1" s="105"/>
      <c r="F1" s="107"/>
    </row>
    <row r="2" spans="1:6" ht="12.75" x14ac:dyDescent="0.25">
      <c r="A2" s="8"/>
      <c r="B2" s="8"/>
      <c r="C2" s="17"/>
      <c r="D2" s="20"/>
    </row>
    <row r="3" spans="1:6" ht="12.75" x14ac:dyDescent="0.25">
      <c r="A3" s="68" t="s">
        <v>55</v>
      </c>
      <c r="B3" s="69"/>
      <c r="C3" s="98"/>
      <c r="D3" s="99"/>
      <c r="E3" s="71"/>
      <c r="F3" s="72"/>
    </row>
    <row r="4" spans="1:6" s="25" customFormat="1" ht="12.75" x14ac:dyDescent="0.25">
      <c r="A4" s="21"/>
      <c r="B4" s="21"/>
      <c r="C4" s="22"/>
      <c r="D4" s="23"/>
      <c r="E4" s="24"/>
      <c r="F4" s="24"/>
    </row>
    <row r="5" spans="1:6" s="25" customFormat="1" ht="12.75" x14ac:dyDescent="0.25">
      <c r="A5" s="63" t="s">
        <v>38</v>
      </c>
      <c r="B5" s="63"/>
      <c r="C5" s="100"/>
      <c r="D5" s="100" t="s">
        <v>59</v>
      </c>
      <c r="E5" s="63" t="s">
        <v>60</v>
      </c>
      <c r="F5" s="63" t="s">
        <v>61</v>
      </c>
    </row>
    <row r="6" spans="1:6" s="25" customFormat="1" ht="12.75" x14ac:dyDescent="0.25">
      <c r="A6" s="56"/>
      <c r="B6" s="56"/>
      <c r="C6" s="40"/>
      <c r="D6" s="40"/>
      <c r="E6" s="56"/>
      <c r="F6" s="56"/>
    </row>
    <row r="7" spans="1:6" s="25" customFormat="1" ht="12.75" x14ac:dyDescent="0.25">
      <c r="A7" s="35"/>
      <c r="B7" s="35"/>
      <c r="C7" s="40"/>
      <c r="D7" s="41"/>
      <c r="E7" s="42"/>
      <c r="F7" s="42"/>
    </row>
    <row r="8" spans="1:6" ht="12" x14ac:dyDescent="0.2">
      <c r="A8" s="24"/>
      <c r="B8" s="24"/>
      <c r="C8" s="23"/>
      <c r="D8" s="23"/>
      <c r="E8" s="24"/>
      <c r="F8" s="24"/>
    </row>
    <row r="9" spans="1:6" ht="12.75" x14ac:dyDescent="0.25">
      <c r="A9" s="68" t="s">
        <v>56</v>
      </c>
      <c r="B9" s="69"/>
      <c r="C9" s="114"/>
      <c r="D9" s="100" t="s">
        <v>59</v>
      </c>
      <c r="E9" s="63" t="s">
        <v>60</v>
      </c>
      <c r="F9" s="63" t="s">
        <v>61</v>
      </c>
    </row>
    <row r="10" spans="1:6" s="48" customFormat="1" ht="12.75" x14ac:dyDescent="0.25">
      <c r="A10" s="56"/>
      <c r="B10" s="56"/>
      <c r="C10" s="40"/>
      <c r="D10" s="40"/>
      <c r="E10" s="56"/>
      <c r="F10" s="56"/>
    </row>
    <row r="11" spans="1:6" ht="12.75" x14ac:dyDescent="0.25">
      <c r="A11" s="35"/>
      <c r="B11" s="35"/>
      <c r="C11" s="40"/>
      <c r="D11" s="41"/>
      <c r="E11" s="42"/>
      <c r="F11" s="42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workbookViewId="0">
      <selection activeCell="C22" sqref="C22"/>
    </sheetView>
  </sheetViews>
  <sheetFormatPr baseColWidth="10" defaultColWidth="11.44140625" defaultRowHeight="12.6" x14ac:dyDescent="0.3"/>
  <cols>
    <col min="1" max="2" width="12.109375" style="26" customWidth="1"/>
    <col min="3" max="3" width="12.109375" style="28" customWidth="1"/>
    <col min="4" max="11" width="12.109375" style="27" customWidth="1"/>
    <col min="12" max="27" width="7" style="27" customWidth="1"/>
    <col min="28" max="29" width="7.109375" style="27" customWidth="1"/>
    <col min="30" max="33" width="7" style="27" customWidth="1"/>
    <col min="34" max="35" width="5.44140625" style="27" customWidth="1"/>
    <col min="36" max="16384" width="11.44140625" style="27"/>
  </cols>
  <sheetData>
    <row r="1" spans="1:29" s="26" customFormat="1" ht="16.5" x14ac:dyDescent="0.3">
      <c r="A1" s="104" t="s">
        <v>121</v>
      </c>
      <c r="B1" s="105"/>
      <c r="C1" s="106"/>
      <c r="D1" s="105"/>
      <c r="E1" s="105"/>
      <c r="F1" s="105"/>
      <c r="G1" s="105"/>
      <c r="H1" s="105"/>
      <c r="I1" s="105"/>
      <c r="J1" s="105"/>
      <c r="K1" s="107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ht="12.75" x14ac:dyDescent="0.25">
      <c r="A2" s="32"/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ht="12.75" x14ac:dyDescent="0.25">
      <c r="A3" s="75" t="s">
        <v>49</v>
      </c>
      <c r="B3" s="76"/>
      <c r="C3" s="77"/>
      <c r="D3" s="78"/>
      <c r="E3" s="78"/>
      <c r="F3" s="78"/>
      <c r="G3" s="78"/>
      <c r="H3" s="78"/>
      <c r="I3" s="78"/>
      <c r="J3" s="78"/>
      <c r="K3" s="7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ht="12.75" x14ac:dyDescent="0.25">
      <c r="A4" s="43"/>
      <c r="B4" s="43"/>
      <c r="C4" s="19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9" s="26" customFormat="1" ht="12.75" x14ac:dyDescent="0.25">
      <c r="A5" s="83" t="s">
        <v>26</v>
      </c>
      <c r="B5" s="83" t="s">
        <v>4</v>
      </c>
      <c r="C5" s="84" t="s">
        <v>27</v>
      </c>
      <c r="D5" s="83" t="s">
        <v>28</v>
      </c>
      <c r="E5" s="83" t="s">
        <v>29</v>
      </c>
      <c r="F5" s="83" t="s">
        <v>30</v>
      </c>
      <c r="G5" s="83" t="s">
        <v>31</v>
      </c>
      <c r="H5" s="83"/>
      <c r="I5" s="83" t="s">
        <v>50</v>
      </c>
      <c r="J5" s="83" t="s">
        <v>51</v>
      </c>
      <c r="K5" s="83" t="s">
        <v>52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9" ht="12.75" x14ac:dyDescent="0.25">
      <c r="A6" s="45" t="s">
        <v>212</v>
      </c>
      <c r="B6" s="45" t="s">
        <v>160</v>
      </c>
      <c r="C6" s="13" t="s">
        <v>159</v>
      </c>
      <c r="D6" s="46"/>
      <c r="E6" s="46" t="s">
        <v>171</v>
      </c>
      <c r="F6" s="46"/>
      <c r="G6" s="46" t="s">
        <v>158</v>
      </c>
      <c r="H6" s="85"/>
      <c r="I6" s="46"/>
      <c r="J6" s="46"/>
      <c r="K6" s="46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9" ht="12.75" x14ac:dyDescent="0.25">
      <c r="A7" s="45"/>
      <c r="B7" s="45" t="s">
        <v>161</v>
      </c>
      <c r="C7" s="13" t="s">
        <v>163</v>
      </c>
      <c r="D7" s="46"/>
      <c r="E7" s="46"/>
      <c r="F7" s="46"/>
      <c r="G7" s="46" t="s">
        <v>162</v>
      </c>
      <c r="H7" s="85"/>
      <c r="I7" s="46"/>
      <c r="J7" s="46"/>
      <c r="K7" s="46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9" ht="12.75" x14ac:dyDescent="0.25">
      <c r="A8" s="45"/>
      <c r="B8" s="45" t="s">
        <v>165</v>
      </c>
      <c r="C8" s="13" t="s">
        <v>164</v>
      </c>
      <c r="D8" s="46"/>
      <c r="E8" s="46"/>
      <c r="F8" s="46"/>
      <c r="G8" s="46" t="s">
        <v>167</v>
      </c>
      <c r="H8" s="85"/>
      <c r="I8" s="46"/>
      <c r="J8" s="46"/>
      <c r="K8" s="46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9" ht="12.75" x14ac:dyDescent="0.25">
      <c r="A9" s="45"/>
      <c r="B9" s="45" t="s">
        <v>166</v>
      </c>
      <c r="C9" s="13"/>
      <c r="D9" s="46"/>
      <c r="E9" s="46"/>
      <c r="F9" s="46"/>
      <c r="G9" s="46"/>
      <c r="H9" s="85"/>
      <c r="I9" s="46"/>
      <c r="J9" s="46"/>
      <c r="K9" s="46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9" s="48" customFormat="1" ht="12.75" x14ac:dyDescent="0.25">
      <c r="A10" s="61"/>
      <c r="B10" s="61" t="s">
        <v>168</v>
      </c>
      <c r="C10" s="58"/>
      <c r="D10" s="62"/>
      <c r="E10" s="62"/>
      <c r="F10" s="62"/>
      <c r="G10" s="62"/>
      <c r="H10" s="85"/>
      <c r="I10" s="62"/>
      <c r="J10" s="62"/>
      <c r="K10" s="62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9" s="48" customFormat="1" ht="12.75" x14ac:dyDescent="0.25">
      <c r="A11" s="61"/>
      <c r="B11" s="61" t="s">
        <v>169</v>
      </c>
      <c r="C11" s="58"/>
      <c r="D11" s="62"/>
      <c r="E11" s="62"/>
      <c r="F11" s="62"/>
      <c r="G11" s="62"/>
      <c r="H11" s="85"/>
      <c r="I11" s="62"/>
      <c r="J11" s="62"/>
      <c r="K11" s="62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2" spans="1:29" s="48" customFormat="1" ht="12.75" x14ac:dyDescent="0.25">
      <c r="A12" s="61"/>
      <c r="B12" s="61" t="s">
        <v>170</v>
      </c>
      <c r="C12" s="58"/>
      <c r="D12" s="62"/>
      <c r="E12" s="62"/>
      <c r="F12" s="62"/>
      <c r="G12" s="62"/>
      <c r="H12" s="85"/>
      <c r="I12" s="62"/>
      <c r="J12" s="62"/>
      <c r="K12" s="62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29" ht="12.75" x14ac:dyDescent="0.25">
      <c r="A13" s="43"/>
      <c r="B13" s="43"/>
      <c r="C13" s="19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9" ht="12.75" x14ac:dyDescent="0.25">
      <c r="A14" s="43"/>
      <c r="B14" s="43"/>
      <c r="C14" s="19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9" ht="12.75" x14ac:dyDescent="0.25">
      <c r="A15" s="43"/>
      <c r="B15" s="43"/>
      <c r="C15" s="19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9" ht="12.75" x14ac:dyDescent="0.25">
      <c r="A16" s="43"/>
      <c r="B16" s="43"/>
      <c r="C16" s="19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2.75" x14ac:dyDescent="0.25">
      <c r="A17" s="43"/>
      <c r="B17" s="43"/>
      <c r="C17" s="19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2.75" x14ac:dyDescent="0.25">
      <c r="A18" s="43"/>
      <c r="B18" s="43"/>
      <c r="C18" s="19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2.75" x14ac:dyDescent="0.25">
      <c r="A19" s="43"/>
      <c r="B19" s="43"/>
      <c r="C19" s="19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2.75" x14ac:dyDescent="0.25">
      <c r="A20" s="43"/>
      <c r="B20" s="43"/>
      <c r="C20" s="19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2.75" x14ac:dyDescent="0.25">
      <c r="A21" s="43"/>
      <c r="B21" s="43"/>
      <c r="C21" s="19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x14ac:dyDescent="0.3">
      <c r="A22" s="43"/>
      <c r="B22" s="43"/>
      <c r="C22" s="19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x14ac:dyDescent="0.3">
      <c r="A23" s="43"/>
      <c r="B23" s="43"/>
      <c r="C23" s="19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x14ac:dyDescent="0.3">
      <c r="A24" s="43"/>
      <c r="B24" s="43"/>
      <c r="C24" s="19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x14ac:dyDescent="0.3">
      <c r="A25" s="43"/>
      <c r="B25" s="43"/>
      <c r="C25" s="19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x14ac:dyDescent="0.3">
      <c r="A26" s="43"/>
      <c r="B26" s="43"/>
      <c r="C26" s="19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x14ac:dyDescent="0.3">
      <c r="A27" s="43"/>
      <c r="B27" s="43"/>
      <c r="C27" s="19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x14ac:dyDescent="0.3">
      <c r="A28" s="43"/>
      <c r="B28" s="43"/>
      <c r="C28" s="19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x14ac:dyDescent="0.3">
      <c r="A29" s="43"/>
      <c r="B29" s="43"/>
      <c r="C29" s="19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x14ac:dyDescent="0.3">
      <c r="A30" s="43"/>
      <c r="B30" s="43"/>
      <c r="C30" s="19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x14ac:dyDescent="0.3">
      <c r="A31" s="43"/>
      <c r="B31" s="43"/>
      <c r="C31" s="19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x14ac:dyDescent="0.3">
      <c r="A32" s="43"/>
      <c r="B32" s="43"/>
      <c r="C32" s="19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x14ac:dyDescent="0.3">
      <c r="A33" s="43"/>
      <c r="B33" s="43"/>
      <c r="C33" s="1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x14ac:dyDescent="0.3">
      <c r="A34" s="43"/>
      <c r="B34" s="43"/>
      <c r="C34" s="19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x14ac:dyDescent="0.3">
      <c r="A35" s="43"/>
      <c r="B35" s="43"/>
      <c r="C35" s="19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x14ac:dyDescent="0.3">
      <c r="A36" s="43"/>
      <c r="B36" s="43"/>
      <c r="C36" s="19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x14ac:dyDescent="0.3">
      <c r="A37" s="43"/>
      <c r="B37" s="43"/>
      <c r="C37" s="19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x14ac:dyDescent="0.3">
      <c r="A38" s="43"/>
      <c r="B38" s="43"/>
      <c r="C38" s="19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x14ac:dyDescent="0.3">
      <c r="A39" s="43"/>
      <c r="B39" s="43"/>
      <c r="C39" s="19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x14ac:dyDescent="0.3">
      <c r="A40" s="43"/>
      <c r="B40" s="43"/>
      <c r="C40" s="19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x14ac:dyDescent="0.3">
      <c r="A41" s="43"/>
      <c r="B41" s="43"/>
      <c r="C41" s="19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x14ac:dyDescent="0.3">
      <c r="A42" s="43"/>
      <c r="B42" s="43"/>
      <c r="C42" s="19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x14ac:dyDescent="0.3">
      <c r="A43" s="43"/>
      <c r="B43" s="43"/>
      <c r="C43" s="19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x14ac:dyDescent="0.3">
      <c r="A44" s="43"/>
      <c r="B44" s="43"/>
      <c r="C44" s="19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x14ac:dyDescent="0.3">
      <c r="A45" s="43"/>
      <c r="B45" s="43"/>
      <c r="C45" s="19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x14ac:dyDescent="0.3">
      <c r="A46" s="43"/>
      <c r="B46" s="43"/>
      <c r="C46" s="19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x14ac:dyDescent="0.3">
      <c r="A47" s="43"/>
      <c r="B47" s="43"/>
      <c r="C47" s="19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x14ac:dyDescent="0.3">
      <c r="A48" s="43"/>
      <c r="B48" s="43"/>
      <c r="C48" s="19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4.4" x14ac:dyDescent="0.3"/>
  <sheetData>
    <row r="1" spans="1:6" s="47" customFormat="1" ht="16.5" x14ac:dyDescent="0.3">
      <c r="A1" s="104" t="s">
        <v>68</v>
      </c>
      <c r="B1" s="105"/>
      <c r="C1" s="106"/>
      <c r="D1" s="105"/>
      <c r="E1" s="105"/>
      <c r="F1" s="107"/>
    </row>
    <row r="3" spans="1:6" ht="15" x14ac:dyDescent="0.25">
      <c r="A3" s="108" t="s">
        <v>62</v>
      </c>
      <c r="B3" s="105"/>
      <c r="C3" s="107"/>
    </row>
    <row r="4" spans="1:6" ht="15" x14ac:dyDescent="0.25">
      <c r="A4" s="88" t="s">
        <v>53</v>
      </c>
      <c r="B4" s="89"/>
      <c r="C4" s="92"/>
    </row>
    <row r="5" spans="1:6" ht="15" x14ac:dyDescent="0.25">
      <c r="A5" s="68" t="s">
        <v>54</v>
      </c>
      <c r="B5" s="69"/>
      <c r="C5" s="72"/>
    </row>
    <row r="6" spans="1:6" ht="15" x14ac:dyDescent="0.25">
      <c r="A6" s="75" t="s">
        <v>63</v>
      </c>
      <c r="B6" s="78"/>
      <c r="C6" s="79"/>
    </row>
    <row r="7" spans="1:6" ht="15" x14ac:dyDescent="0.25">
      <c r="A7" s="73" t="s">
        <v>58</v>
      </c>
      <c r="B7" s="74"/>
      <c r="C7" s="112"/>
    </row>
    <row r="8" spans="1:6" ht="15" x14ac:dyDescent="0.25">
      <c r="A8" s="115" t="s">
        <v>66</v>
      </c>
      <c r="B8" s="116"/>
      <c r="C8" s="117"/>
    </row>
    <row r="9" spans="1:6" ht="15" x14ac:dyDescent="0.25">
      <c r="A9" s="110" t="s">
        <v>67</v>
      </c>
      <c r="B9" s="111"/>
      <c r="C9" s="113"/>
    </row>
    <row r="11" spans="1:6" ht="15" x14ac:dyDescent="0.25">
      <c r="A11" s="120" t="s">
        <v>65</v>
      </c>
      <c r="B11" s="120"/>
      <c r="C11" s="120"/>
      <c r="D11" s="120"/>
      <c r="E11" s="120"/>
      <c r="F11" s="120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total</vt:lpstr>
      <vt:lpstr>truck</vt:lpstr>
      <vt:lpstr>car</vt:lpstr>
      <vt:lpstr>bridge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2014-05-18T09:16:44Z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