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8" windowWidth="16380" windowHeight="12408"/>
  </bookViews>
  <sheets>
    <sheet name="total" sheetId="1" r:id="rId1"/>
    <sheet name="truck" sheetId="12" r:id="rId2"/>
    <sheet name="car" sheetId="8" r:id="rId3"/>
    <sheet name="hotel" sheetId="14" r:id="rId4"/>
    <sheet name="ZRH airport" sheetId="16" r:id="rId5"/>
    <sheet name="BSL airport" sheetId="15" r:id="rId6"/>
    <sheet name="Rheinfall" sheetId="18" r:id="rId7"/>
    <sheet name="diplomatic" sheetId="10" r:id="rId8"/>
    <sheet name="serial list" sheetId="17" r:id="rId9"/>
    <sheet name="explanation" sheetId="19" r:id="rId10"/>
    <sheet name="S" sheetId="20" r:id="rId11"/>
  </sheets>
  <calcPr calcId="145621"/>
</workbook>
</file>

<file path=xl/calcChain.xml><?xml version="1.0" encoding="utf-8"?>
<calcChain xmlns="http://schemas.openxmlformats.org/spreadsheetml/2006/main">
  <c r="H46" i="1" l="1"/>
  <c r="C43" i="20" l="1"/>
  <c r="C41" i="20"/>
  <c r="C23" i="20"/>
  <c r="C23" i="18" l="1"/>
  <c r="C19" i="16" l="1"/>
  <c r="G46" i="1" l="1"/>
  <c r="C42" i="1"/>
  <c r="C29" i="1"/>
  <c r="C32" i="1"/>
  <c r="C41" i="1"/>
  <c r="C31" i="1"/>
  <c r="C25" i="1"/>
  <c r="C28" i="1"/>
  <c r="C22" i="1"/>
  <c r="C16" i="1"/>
  <c r="C24" i="1"/>
  <c r="C23" i="15" l="1"/>
  <c r="F46" i="1"/>
  <c r="I46" i="1" l="1"/>
  <c r="C26" i="14"/>
  <c r="E46" i="1" l="1"/>
  <c r="C17" i="1" l="1"/>
  <c r="J46" i="1" l="1"/>
  <c r="C27" i="1"/>
  <c r="C41" i="12"/>
  <c r="C38" i="1" l="1"/>
  <c r="C39" i="1" l="1"/>
  <c r="C40" i="1" l="1"/>
  <c r="C34" i="1" l="1"/>
  <c r="C20" i="1"/>
  <c r="C37" i="1"/>
  <c r="C19" i="1"/>
  <c r="C10" i="1" l="1"/>
  <c r="C7" i="1"/>
  <c r="C23" i="1"/>
  <c r="C12" i="1"/>
  <c r="C35" i="1"/>
  <c r="C30" i="1"/>
  <c r="C14" i="1"/>
  <c r="C11" i="1"/>
  <c r="C18" i="1"/>
  <c r="C6" i="1"/>
  <c r="C21" i="1"/>
  <c r="C13" i="1"/>
  <c r="C36" i="1"/>
  <c r="C9" i="1"/>
  <c r="C26" i="1"/>
  <c r="C15" i="1"/>
  <c r="C8" i="1"/>
  <c r="C33" i="1"/>
  <c r="C46" i="1" l="1"/>
  <c r="C32" i="8" l="1"/>
  <c r="D46" i="1"/>
</calcChain>
</file>

<file path=xl/sharedStrings.xml><?xml version="1.0" encoding="utf-8"?>
<sst xmlns="http://schemas.openxmlformats.org/spreadsheetml/2006/main" count="733" uniqueCount="369">
  <si>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</si>
  <si>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</si>
  <si>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</si>
  <si>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</si>
  <si>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</si>
  <si>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</si>
  <si>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</si>
  <si>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</si>
  <si>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</si>
  <si>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</si>
  <si>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</si>
  <si>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</si>
  <si>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</si>
  <si>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</si>
  <si>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</si>
  <si>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</si>
  <si>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</si>
  <si>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</si>
  <si>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</si>
  <si>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</si>
  <si>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</si>
  <si>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airport, parking long duration P40 and P60</t>
  </si>
  <si>
    <t>diplomatic cars</t>
  </si>
  <si>
    <t>foreigner</t>
  </si>
  <si>
    <t>tot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</si>
  <si>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</si>
  <si>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</si>
  <si>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</si>
  <si>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</si>
  <si>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</si>
  <si>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</si>
  <si>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</si>
  <si>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</si>
  <si>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</si>
  <si>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</si>
  <si>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</si>
  <si>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X</t>
  </si>
  <si>
    <t>Euroairport Basilea-Mulhose, all parking places, 29.04.2014 (without D, CH and F, only special-plates)</t>
  </si>
  <si>
    <t>Side F</t>
  </si>
  <si>
    <t>FL</t>
  </si>
  <si>
    <t>E</t>
  </si>
  <si>
    <t>TA 66 014</t>
  </si>
  <si>
    <t>GB</t>
  </si>
  <si>
    <t>LF</t>
  </si>
  <si>
    <t>GJ</t>
  </si>
  <si>
    <t>SEA</t>
  </si>
  <si>
    <t>MUX</t>
  </si>
  <si>
    <t>YEH</t>
  </si>
  <si>
    <t>W</t>
  </si>
  <si>
    <t>B</t>
  </si>
  <si>
    <t>KB</t>
  </si>
  <si>
    <t>KB 111DC</t>
  </si>
  <si>
    <t>BL 202122</t>
  </si>
  <si>
    <t>SZ 115490</t>
  </si>
  <si>
    <t>AG 468362</t>
  </si>
  <si>
    <t>GEO</t>
  </si>
  <si>
    <t>F</t>
  </si>
  <si>
    <t>1</t>
  </si>
  <si>
    <t>600 CD 1759</t>
  </si>
  <si>
    <t>2</t>
  </si>
  <si>
    <t>600 CD 1976</t>
  </si>
  <si>
    <t>3</t>
  </si>
  <si>
    <t>448 CD 200</t>
  </si>
  <si>
    <t>4</t>
  </si>
  <si>
    <t>431 K 9137</t>
  </si>
  <si>
    <t>5</t>
  </si>
  <si>
    <t>600 K 2806</t>
  </si>
  <si>
    <t>6</t>
  </si>
  <si>
    <t>NL</t>
  </si>
  <si>
    <t>CD-79-81</t>
  </si>
  <si>
    <t>CDBL 35-020</t>
  </si>
  <si>
    <t>CDBL 40-020</t>
  </si>
  <si>
    <t>LOGBOOK 2014 - WEEK 18</t>
  </si>
  <si>
    <t>L</t>
  </si>
  <si>
    <t>PL</t>
  </si>
  <si>
    <t>KRA</t>
  </si>
  <si>
    <t>P</t>
  </si>
  <si>
    <t>B-400-A</t>
  </si>
  <si>
    <t>CZ</t>
  </si>
  <si>
    <t>B(2)</t>
  </si>
  <si>
    <t>T</t>
  </si>
  <si>
    <t>H</t>
  </si>
  <si>
    <t>S</t>
  </si>
  <si>
    <t>11-2799</t>
  </si>
  <si>
    <t>11-2605</t>
  </si>
  <si>
    <t>S 367 CD 36</t>
  </si>
  <si>
    <t>35-4355</t>
  </si>
  <si>
    <t>15</t>
  </si>
  <si>
    <t>Side CH</t>
  </si>
  <si>
    <t>IM</t>
  </si>
  <si>
    <t>FK</t>
  </si>
  <si>
    <t>MT</t>
  </si>
  <si>
    <t>KB 890DB</t>
  </si>
  <si>
    <t>IM 994EB</t>
  </si>
  <si>
    <t>MT 935AL</t>
  </si>
  <si>
    <t>ZK</t>
  </si>
  <si>
    <t>WPR</t>
  </si>
  <si>
    <t>CYM</t>
  </si>
  <si>
    <t>CE</t>
  </si>
  <si>
    <t>I</t>
  </si>
  <si>
    <t>GY</t>
  </si>
  <si>
    <t>MF</t>
  </si>
  <si>
    <t>DU</t>
  </si>
  <si>
    <t>YX</t>
  </si>
  <si>
    <t>LDK</t>
  </si>
  <si>
    <t>GUM</t>
  </si>
  <si>
    <t>13</t>
  </si>
  <si>
    <t>17</t>
  </si>
  <si>
    <t>KB(2)</t>
  </si>
  <si>
    <t>Euroairport Basilea-Mulhouse, all parking places, 29.04.2014 (without D, CH and F, only special-plates)</t>
  </si>
  <si>
    <t>GS 101-BZ</t>
  </si>
  <si>
    <t>SZ 440AK</t>
  </si>
  <si>
    <t>PA 059-FB</t>
  </si>
  <si>
    <t>WB 609DH</t>
  </si>
  <si>
    <t>BG 126-KR</t>
  </si>
  <si>
    <t>431 K 8725</t>
  </si>
  <si>
    <t>7</t>
  </si>
  <si>
    <t>8</t>
  </si>
  <si>
    <t>Ford Mondeo</t>
  </si>
  <si>
    <t>020 = BIS</t>
  </si>
  <si>
    <t>Renault Espace</t>
  </si>
  <si>
    <t>Euroairport Basilea-Mulhouse</t>
  </si>
  <si>
    <t>Technorama Winterthur</t>
  </si>
  <si>
    <t>600 = Council of Europe</t>
  </si>
  <si>
    <t>448 = Int. Court of Human Rigth in Strasbourg</t>
  </si>
  <si>
    <t>431 = CERN</t>
  </si>
  <si>
    <t>S = Council of Europe, 367 = Slovakia</t>
  </si>
  <si>
    <t>no coding (could be CZ)</t>
  </si>
  <si>
    <t>Audi ?</t>
  </si>
  <si>
    <t>Ford S-max</t>
  </si>
  <si>
    <t>Audi A4</t>
  </si>
  <si>
    <t>Jeep CRD</t>
  </si>
  <si>
    <t>Citroen C3</t>
  </si>
  <si>
    <t>BMW X3</t>
  </si>
  <si>
    <t>VW Transporter ?</t>
  </si>
  <si>
    <t>Peugeot 4007</t>
  </si>
  <si>
    <t>GE</t>
  </si>
  <si>
    <t>RO</t>
  </si>
  <si>
    <t>MK</t>
  </si>
  <si>
    <t>SLO</t>
  </si>
  <si>
    <t>TR</t>
  </si>
  <si>
    <t>EST</t>
  </si>
  <si>
    <t>DK</t>
  </si>
  <si>
    <t>BY</t>
  </si>
  <si>
    <t>SK</t>
  </si>
  <si>
    <t>MA</t>
  </si>
  <si>
    <t>LT</t>
  </si>
  <si>
    <t>NI</t>
  </si>
  <si>
    <t>BIH</t>
  </si>
  <si>
    <t>MC</t>
  </si>
  <si>
    <t>USA</t>
  </si>
  <si>
    <t>DL 746DD</t>
  </si>
  <si>
    <t>S 561RW</t>
  </si>
  <si>
    <t>GB 665AM</t>
  </si>
  <si>
    <t>LL 285CJ</t>
  </si>
  <si>
    <t>SB 922EH</t>
  </si>
  <si>
    <t>BG 415-RŽ</t>
  </si>
  <si>
    <t>EH 1806BX</t>
  </si>
  <si>
    <t>OW 722AJ</t>
  </si>
  <si>
    <t>OW 506CA</t>
  </si>
  <si>
    <t>SR 140CR</t>
  </si>
  <si>
    <t>PU 628-NG</t>
  </si>
  <si>
    <t>TU 908CE</t>
  </si>
  <si>
    <t>PB 5739MX</t>
  </si>
  <si>
    <t>CDBL 49-020</t>
  </si>
  <si>
    <t>Airport Zürich-Kloten</t>
  </si>
  <si>
    <t>CDBE 21-37</t>
  </si>
  <si>
    <t>Mercedes S320</t>
  </si>
  <si>
    <t>37 = Indonesia</t>
  </si>
  <si>
    <t>CDBE 11-43</t>
  </si>
  <si>
    <t>BMW X1</t>
  </si>
  <si>
    <t>SL 193IR</t>
  </si>
  <si>
    <t>LV</t>
  </si>
  <si>
    <t>GR</t>
  </si>
  <si>
    <t>FIN</t>
  </si>
  <si>
    <t>39</t>
  </si>
  <si>
    <t>Parking-area Rheinfall Neuhausen</t>
  </si>
  <si>
    <t>HA 770EM</t>
  </si>
  <si>
    <t>BJ 255-FF</t>
  </si>
  <si>
    <t>Toyota Yaris</t>
  </si>
  <si>
    <t>CDBE 16-13</t>
  </si>
  <si>
    <t>13 = Japan</t>
  </si>
  <si>
    <t>Parking Rheinfall Neuhausen</t>
  </si>
  <si>
    <t>Rheinfall</t>
  </si>
  <si>
    <t>ZRH airp.</t>
  </si>
  <si>
    <t>BSL airp.</t>
  </si>
  <si>
    <t>PP</t>
  </si>
  <si>
    <t>G</t>
  </si>
  <si>
    <t>HA</t>
  </si>
  <si>
    <t>GU</t>
  </si>
  <si>
    <t>RZE</t>
  </si>
  <si>
    <t>WJ</t>
  </si>
  <si>
    <t>LZA</t>
  </si>
  <si>
    <t>LTM</t>
  </si>
  <si>
    <t>SWD</t>
  </si>
  <si>
    <t>ZPL</t>
  </si>
  <si>
    <t>67(5)</t>
  </si>
  <si>
    <t>68(3)</t>
  </si>
  <si>
    <t>83</t>
  </si>
  <si>
    <t>27</t>
  </si>
  <si>
    <t>56</t>
  </si>
  <si>
    <t>62</t>
  </si>
  <si>
    <t>25</t>
  </si>
  <si>
    <t>59</t>
  </si>
  <si>
    <t>07</t>
  </si>
  <si>
    <t>73</t>
  </si>
  <si>
    <t>69</t>
  </si>
  <si>
    <t>31</t>
  </si>
  <si>
    <t>35-5669</t>
  </si>
  <si>
    <t>NO</t>
  </si>
  <si>
    <t>TV</t>
  </si>
  <si>
    <t>MN</t>
  </si>
  <si>
    <t>RC</t>
  </si>
  <si>
    <t>A(2)</t>
  </si>
  <si>
    <t>GO</t>
  </si>
  <si>
    <t>AHK</t>
  </si>
  <si>
    <t>BJ</t>
  </si>
  <si>
    <t>DW</t>
  </si>
  <si>
    <t>BZ(2)</t>
  </si>
  <si>
    <t>SL</t>
  </si>
  <si>
    <t>TU</t>
  </si>
  <si>
    <t>B(14)</t>
  </si>
  <si>
    <t>FK(10)</t>
  </si>
  <si>
    <t>DO(7)</t>
  </si>
  <si>
    <t>68(14)</t>
  </si>
  <si>
    <t>25(6)</t>
  </si>
  <si>
    <t>67(3)</t>
  </si>
  <si>
    <t>70(2)</t>
  </si>
  <si>
    <t>18</t>
  </si>
  <si>
    <t>26</t>
  </si>
  <si>
    <t>63</t>
  </si>
  <si>
    <t>44</t>
  </si>
  <si>
    <t>86</t>
  </si>
  <si>
    <t>01</t>
  </si>
  <si>
    <t>2A</t>
  </si>
  <si>
    <t>M</t>
  </si>
  <si>
    <t>IKP</t>
  </si>
  <si>
    <t>54</t>
  </si>
  <si>
    <t>PU</t>
  </si>
  <si>
    <t>BA</t>
  </si>
  <si>
    <t>CA</t>
  </si>
  <si>
    <t>FGW</t>
  </si>
  <si>
    <t>PB</t>
  </si>
  <si>
    <t>SR</t>
  </si>
  <si>
    <t>IN 607Z</t>
  </si>
  <si>
    <t>43 = Phillipines</t>
  </si>
  <si>
    <t>hotel tour, 01.05.2014</t>
  </si>
  <si>
    <t>S(2)</t>
  </si>
  <si>
    <t>W(2)</t>
  </si>
  <si>
    <t>SZ</t>
  </si>
  <si>
    <t>WB</t>
  </si>
  <si>
    <t>DL</t>
  </si>
  <si>
    <t>LL</t>
  </si>
  <si>
    <t>SB</t>
  </si>
  <si>
    <t>U</t>
  </si>
  <si>
    <t>21(2)</t>
  </si>
  <si>
    <t>70</t>
  </si>
  <si>
    <t>84</t>
  </si>
  <si>
    <t>78</t>
  </si>
  <si>
    <t>23</t>
  </si>
  <si>
    <t>92</t>
  </si>
  <si>
    <t>74</t>
  </si>
  <si>
    <t>68</t>
  </si>
  <si>
    <t>PA</t>
  </si>
  <si>
    <t>MI(2)</t>
  </si>
  <si>
    <t>FC</t>
  </si>
  <si>
    <t>WR</t>
  </si>
  <si>
    <t>WN</t>
  </si>
  <si>
    <t>WH</t>
  </si>
  <si>
    <t>HEF</t>
  </si>
  <si>
    <t>XUB</t>
  </si>
  <si>
    <t>VK</t>
  </si>
  <si>
    <t>EH</t>
  </si>
  <si>
    <t>KR(2)</t>
  </si>
  <si>
    <t>LJ</t>
  </si>
  <si>
    <t>IOX</t>
  </si>
  <si>
    <t>NZ</t>
  </si>
  <si>
    <t>DT</t>
  </si>
  <si>
    <t>20</t>
  </si>
  <si>
    <t>GS</t>
  </si>
  <si>
    <t>W(8)</t>
  </si>
  <si>
    <t>FK(4)</t>
  </si>
  <si>
    <t>DO(3)</t>
  </si>
  <si>
    <t>LB(3)</t>
  </si>
  <si>
    <t>OW(2)</t>
  </si>
  <si>
    <t>LA</t>
  </si>
  <si>
    <t>SE</t>
  </si>
  <si>
    <t>KU</t>
  </si>
  <si>
    <t>68(6)</t>
  </si>
  <si>
    <t>67(2)</t>
  </si>
  <si>
    <t>45</t>
  </si>
  <si>
    <t>06</t>
  </si>
  <si>
    <t>75</t>
  </si>
  <si>
    <t>A(4)</t>
  </si>
  <si>
    <t>C</t>
  </si>
  <si>
    <t>DW(2)</t>
  </si>
  <si>
    <t>EL</t>
  </si>
  <si>
    <t>ONA</t>
  </si>
  <si>
    <t>WPI</t>
  </si>
  <si>
    <t>LKR</t>
  </si>
  <si>
    <t>WF</t>
  </si>
  <si>
    <t>LU</t>
  </si>
  <si>
    <t>ONY</t>
  </si>
  <si>
    <t>Z</t>
  </si>
  <si>
    <t>KE</t>
  </si>
  <si>
    <t>VT</t>
  </si>
  <si>
    <t>PE</t>
  </si>
  <si>
    <t>ZV</t>
  </si>
  <si>
    <t>BL</t>
  </si>
  <si>
    <t>DS</t>
  </si>
  <si>
    <t>KN</t>
  </si>
  <si>
    <t>GL</t>
  </si>
  <si>
    <t>CJ</t>
  </si>
  <si>
    <t>CS</t>
  </si>
  <si>
    <t>HF</t>
  </si>
  <si>
    <t>GX</t>
  </si>
  <si>
    <t>GND</t>
  </si>
  <si>
    <t>BR</t>
  </si>
  <si>
    <t>02</t>
  </si>
  <si>
    <t>FSL(3)</t>
  </si>
  <si>
    <t>PZ(2)</t>
  </si>
  <si>
    <t>OP</t>
  </si>
  <si>
    <t>WM</t>
  </si>
  <si>
    <t>BI</t>
  </si>
  <si>
    <t>EP</t>
  </si>
  <si>
    <t>WWL</t>
  </si>
  <si>
    <t>PO</t>
  </si>
  <si>
    <t>WWY</t>
  </si>
  <si>
    <t>WPL</t>
  </si>
  <si>
    <t>SBL</t>
  </si>
  <si>
    <t>DBL</t>
  </si>
  <si>
    <t>DSR</t>
  </si>
  <si>
    <t>ZSZ</t>
  </si>
  <si>
    <t>SGL</t>
  </si>
  <si>
    <t>GST</t>
  </si>
  <si>
    <t>ERA</t>
  </si>
  <si>
    <t>68(2)</t>
  </si>
  <si>
    <t>B(4)</t>
  </si>
  <si>
    <t>MM(2)</t>
  </si>
  <si>
    <t>SB(2)</t>
  </si>
  <si>
    <t>CV</t>
  </si>
  <si>
    <t>AB</t>
  </si>
  <si>
    <t>AR</t>
  </si>
  <si>
    <t>BH</t>
  </si>
  <si>
    <t>TM</t>
  </si>
  <si>
    <t>PH</t>
  </si>
  <si>
    <t>DJ</t>
  </si>
  <si>
    <t>SK(5)</t>
  </si>
  <si>
    <t>VE</t>
  </si>
  <si>
    <t>CE(2)</t>
  </si>
  <si>
    <t>MS</t>
  </si>
  <si>
    <t>KP</t>
  </si>
  <si>
    <t>J(2)</t>
  </si>
  <si>
    <t>CA(4)</t>
  </si>
  <si>
    <t>E(3)</t>
  </si>
  <si>
    <t>OB</t>
  </si>
  <si>
    <t>BC(2)</t>
  </si>
  <si>
    <t>34(3)</t>
  </si>
  <si>
    <t>61(3)</t>
  </si>
  <si>
    <t>ZH</t>
  </si>
  <si>
    <t>NR</t>
  </si>
  <si>
    <t>DO</t>
  </si>
  <si>
    <t>MD</t>
  </si>
  <si>
    <t>LN</t>
  </si>
  <si>
    <t>SNZ</t>
  </si>
  <si>
    <t>VR</t>
  </si>
  <si>
    <t>IAE/P</t>
  </si>
  <si>
    <t>40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</si>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</sst>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9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6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49" fontId="6" fillId="0" borderId="1" xfId="0" applyNumberFormat="1" applyFont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8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323850</xdr:colOff>
      <xdr:row>35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pane ySplit="5" topLeftCell="A6" activePane="bottomLeft" state="frozen"/>
      <selection pane="bottomLeft" activeCell="A47" sqref="A47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4" width="10.6640625" style="2" customWidth="1"/>
    <col min="5" max="7" width="10.6640625" style="26" customWidth="1"/>
    <col min="8" max="8" width="10.6640625" style="44" customWidth="1"/>
    <col min="9" max="9" width="10.6640625" style="26" customWidth="1"/>
    <col min="10" max="10" width="10.6640625" style="2" customWidth="1"/>
    <col min="11" max="11" width="11.33203125" style="2" customWidth="1"/>
    <col min="12" max="16384" width="11.44140625" style="2"/>
  </cols>
  <sheetData>
    <row r="1" spans="1:10" s="1" customFormat="1" ht="16.2" x14ac:dyDescent="0.35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100"/>
    </row>
    <row r="2" spans="1:10" x14ac:dyDescent="0.3">
      <c r="A2" s="8"/>
      <c r="B2" s="8"/>
      <c r="C2" s="9"/>
      <c r="D2" s="10"/>
      <c r="E2" s="33"/>
      <c r="F2" s="33"/>
      <c r="G2" s="33"/>
      <c r="H2" s="51"/>
      <c r="I2" s="33"/>
      <c r="J2" s="10"/>
    </row>
    <row r="3" spans="1:10" x14ac:dyDescent="0.3">
      <c r="A3" s="69" t="s">
        <v>31</v>
      </c>
      <c r="B3" s="70"/>
      <c r="C3" s="71"/>
      <c r="D3" s="72"/>
      <c r="E3" s="72"/>
      <c r="F3" s="72"/>
      <c r="G3" s="72"/>
      <c r="H3" s="72"/>
      <c r="I3" s="72"/>
      <c r="J3" s="73"/>
    </row>
    <row r="4" spans="1:10" x14ac:dyDescent="0.3">
      <c r="A4" s="8"/>
      <c r="B4" s="8"/>
      <c r="C4" s="9"/>
      <c r="D4" s="10"/>
      <c r="E4" s="33"/>
      <c r="F4" s="33"/>
      <c r="G4" s="33"/>
      <c r="H4" s="51"/>
      <c r="I4" s="33"/>
      <c r="J4" s="10"/>
    </row>
    <row r="5" spans="1:10" s="1" customFormat="1" x14ac:dyDescent="0.3">
      <c r="A5" s="74"/>
      <c r="B5" s="74"/>
      <c r="C5" s="78"/>
      <c r="D5" s="95" t="s">
        <v>11</v>
      </c>
      <c r="E5" s="57" t="s">
        <v>12</v>
      </c>
      <c r="F5" s="57" t="s">
        <v>13</v>
      </c>
      <c r="G5" s="57" t="s">
        <v>184</v>
      </c>
      <c r="H5" s="57" t="s">
        <v>185</v>
      </c>
      <c r="I5" s="57" t="s">
        <v>183</v>
      </c>
      <c r="J5" s="57" t="s">
        <v>14</v>
      </c>
    </row>
    <row r="6" spans="1:10" x14ac:dyDescent="0.3">
      <c r="A6" s="111">
        <v>1</v>
      </c>
      <c r="B6" s="52" t="s">
        <v>0</v>
      </c>
      <c r="C6" s="96">
        <f t="shared" ref="C6:C42" si="0">SUM(D6:J6)</f>
        <v>107</v>
      </c>
      <c r="D6" s="37">
        <v>6</v>
      </c>
      <c r="E6" s="37">
        <v>27</v>
      </c>
      <c r="F6" s="37">
        <v>16</v>
      </c>
      <c r="G6" s="37">
        <v>47</v>
      </c>
      <c r="H6" s="54">
        <v>7</v>
      </c>
      <c r="I6" s="37">
        <v>4</v>
      </c>
      <c r="J6" s="15"/>
    </row>
    <row r="7" spans="1:10" x14ac:dyDescent="0.3">
      <c r="A7" s="112">
        <v>2</v>
      </c>
      <c r="B7" s="52" t="s">
        <v>56</v>
      </c>
      <c r="C7" s="13">
        <f t="shared" si="0"/>
        <v>93</v>
      </c>
      <c r="D7" s="37">
        <v>3</v>
      </c>
      <c r="E7" s="37">
        <v>15</v>
      </c>
      <c r="F7" s="37">
        <v>15</v>
      </c>
      <c r="G7" s="37">
        <v>34</v>
      </c>
      <c r="H7" s="54"/>
      <c r="I7" s="37">
        <v>19</v>
      </c>
      <c r="J7" s="15">
        <v>7</v>
      </c>
    </row>
    <row r="8" spans="1:10" x14ac:dyDescent="0.3">
      <c r="A8" s="112">
        <v>3</v>
      </c>
      <c r="B8" s="52" t="s">
        <v>68</v>
      </c>
      <c r="C8" s="13">
        <f t="shared" si="0"/>
        <v>61</v>
      </c>
      <c r="D8" s="37">
        <v>28</v>
      </c>
      <c r="E8" s="37">
        <v>17</v>
      </c>
      <c r="F8" s="37">
        <v>5</v>
      </c>
      <c r="G8" s="37">
        <v>1</v>
      </c>
      <c r="H8" s="54">
        <v>4</v>
      </c>
      <c r="I8" s="37">
        <v>5</v>
      </c>
      <c r="J8" s="15">
        <v>1</v>
      </c>
    </row>
    <row r="9" spans="1:10" x14ac:dyDescent="0.3">
      <c r="A9" s="112">
        <v>4</v>
      </c>
      <c r="B9" s="52" t="s">
        <v>99</v>
      </c>
      <c r="C9" s="13">
        <f t="shared" si="0"/>
        <v>52</v>
      </c>
      <c r="D9" s="37">
        <v>12</v>
      </c>
      <c r="E9" s="37">
        <v>16</v>
      </c>
      <c r="F9" s="37">
        <v>14</v>
      </c>
      <c r="G9" s="37"/>
      <c r="H9" s="54">
        <v>4</v>
      </c>
      <c r="I9" s="37">
        <v>6</v>
      </c>
      <c r="J9" s="15"/>
    </row>
    <row r="10" spans="1:10" x14ac:dyDescent="0.3">
      <c r="A10" s="112">
        <v>5</v>
      </c>
      <c r="B10" s="52" t="s">
        <v>74</v>
      </c>
      <c r="C10" s="13">
        <f t="shared" si="0"/>
        <v>43</v>
      </c>
      <c r="D10" s="37">
        <v>19</v>
      </c>
      <c r="E10" s="37">
        <v>9</v>
      </c>
      <c r="F10" s="37">
        <v>4</v>
      </c>
      <c r="G10" s="37">
        <v>1</v>
      </c>
      <c r="H10" s="54">
        <v>3</v>
      </c>
      <c r="I10" s="37">
        <v>7</v>
      </c>
      <c r="J10" s="15"/>
    </row>
    <row r="11" spans="1:10" x14ac:dyDescent="0.3">
      <c r="A11" s="112">
        <v>6</v>
      </c>
      <c r="B11" s="52" t="s">
        <v>39</v>
      </c>
      <c r="C11" s="13">
        <f t="shared" si="0"/>
        <v>41</v>
      </c>
      <c r="D11" s="37">
        <v>2</v>
      </c>
      <c r="E11" s="37">
        <v>12</v>
      </c>
      <c r="F11" s="37">
        <v>2</v>
      </c>
      <c r="G11" s="37">
        <v>21</v>
      </c>
      <c r="H11" s="54">
        <v>4</v>
      </c>
      <c r="I11" s="37"/>
      <c r="J11" s="15"/>
    </row>
    <row r="12" spans="1:10" x14ac:dyDescent="0.3">
      <c r="A12" s="112">
        <v>7</v>
      </c>
      <c r="B12" s="52" t="s">
        <v>40</v>
      </c>
      <c r="C12" s="13">
        <f t="shared" si="0"/>
        <v>30</v>
      </c>
      <c r="D12" s="37">
        <v>7</v>
      </c>
      <c r="E12" s="37">
        <v>4</v>
      </c>
      <c r="F12" s="37">
        <v>2</v>
      </c>
      <c r="G12" s="37">
        <v>4</v>
      </c>
      <c r="H12" s="54">
        <v>11</v>
      </c>
      <c r="I12" s="37">
        <v>2</v>
      </c>
      <c r="J12" s="15"/>
    </row>
    <row r="13" spans="1:10" x14ac:dyDescent="0.3">
      <c r="A13" s="112">
        <v>8</v>
      </c>
      <c r="B13" s="52" t="s">
        <v>81</v>
      </c>
      <c r="C13" s="13">
        <f t="shared" si="0"/>
        <v>29</v>
      </c>
      <c r="D13" s="37">
        <v>11</v>
      </c>
      <c r="E13" s="37">
        <v>8</v>
      </c>
      <c r="F13" s="37">
        <v>6</v>
      </c>
      <c r="G13" s="37"/>
      <c r="H13" s="54">
        <v>1</v>
      </c>
      <c r="I13" s="37">
        <v>3</v>
      </c>
      <c r="J13" s="15"/>
    </row>
    <row r="14" spans="1:10" x14ac:dyDescent="0.3">
      <c r="A14" s="112">
        <v>9</v>
      </c>
      <c r="B14" s="52" t="s">
        <v>78</v>
      </c>
      <c r="C14" s="13">
        <f t="shared" si="0"/>
        <v>26</v>
      </c>
      <c r="D14" s="37">
        <v>11</v>
      </c>
      <c r="E14" s="37">
        <v>5</v>
      </c>
      <c r="F14" s="37">
        <v>5</v>
      </c>
      <c r="G14" s="37"/>
      <c r="H14" s="54">
        <v>3</v>
      </c>
      <c r="I14" s="37">
        <v>2</v>
      </c>
      <c r="J14" s="15"/>
    </row>
    <row r="15" spans="1:10" x14ac:dyDescent="0.3">
      <c r="A15" s="112">
        <v>10</v>
      </c>
      <c r="B15" s="52" t="s">
        <v>42</v>
      </c>
      <c r="C15" s="13">
        <f t="shared" si="0"/>
        <v>19</v>
      </c>
      <c r="D15" s="37">
        <v>1</v>
      </c>
      <c r="E15" s="37">
        <v>4</v>
      </c>
      <c r="F15" s="37">
        <v>3</v>
      </c>
      <c r="G15" s="37"/>
      <c r="H15" s="54">
        <v>11</v>
      </c>
      <c r="I15" s="37"/>
      <c r="J15" s="15"/>
    </row>
    <row r="16" spans="1:10" x14ac:dyDescent="0.3">
      <c r="A16" s="112">
        <v>11</v>
      </c>
      <c r="B16" s="52" t="s">
        <v>144</v>
      </c>
      <c r="C16" s="13">
        <f t="shared" si="0"/>
        <v>19</v>
      </c>
      <c r="D16" s="37">
        <v>6</v>
      </c>
      <c r="E16" s="37">
        <v>9</v>
      </c>
      <c r="F16" s="37">
        <v>2</v>
      </c>
      <c r="G16" s="37">
        <v>1</v>
      </c>
      <c r="H16" s="54"/>
      <c r="I16" s="37">
        <v>1</v>
      </c>
      <c r="J16" s="15"/>
    </row>
    <row r="17" spans="1:10" x14ac:dyDescent="0.3">
      <c r="A17" s="112">
        <v>12</v>
      </c>
      <c r="B17" s="52" t="s">
        <v>137</v>
      </c>
      <c r="C17" s="13">
        <f t="shared" si="0"/>
        <v>18</v>
      </c>
      <c r="D17" s="37">
        <v>15</v>
      </c>
      <c r="E17" s="37">
        <v>3</v>
      </c>
      <c r="F17" s="37"/>
      <c r="G17" s="37"/>
      <c r="H17" s="54"/>
      <c r="I17" s="37"/>
      <c r="J17" s="15"/>
    </row>
    <row r="18" spans="1:10" x14ac:dyDescent="0.3">
      <c r="A18" s="112">
        <v>13</v>
      </c>
      <c r="B18" s="52" t="s">
        <v>49</v>
      </c>
      <c r="C18" s="13">
        <f t="shared" si="0"/>
        <v>14</v>
      </c>
      <c r="D18" s="37">
        <v>5</v>
      </c>
      <c r="E18" s="37">
        <v>4</v>
      </c>
      <c r="F18" s="37">
        <v>2</v>
      </c>
      <c r="G18" s="37"/>
      <c r="H18" s="54">
        <v>2</v>
      </c>
      <c r="I18" s="37">
        <v>1</v>
      </c>
      <c r="J18" s="15"/>
    </row>
    <row r="19" spans="1:10" x14ac:dyDescent="0.3">
      <c r="A19" s="112">
        <v>14</v>
      </c>
      <c r="B19" s="52" t="s">
        <v>4</v>
      </c>
      <c r="C19" s="13">
        <f t="shared" si="0"/>
        <v>14</v>
      </c>
      <c r="D19" s="37">
        <v>10</v>
      </c>
      <c r="E19" s="37"/>
      <c r="F19" s="37">
        <v>2</v>
      </c>
      <c r="G19" s="37">
        <v>2</v>
      </c>
      <c r="H19" s="54"/>
      <c r="I19" s="37"/>
      <c r="J19" s="15"/>
    </row>
    <row r="20" spans="1:10" x14ac:dyDescent="0.3">
      <c r="A20" s="112">
        <v>15</v>
      </c>
      <c r="B20" s="52" t="s">
        <v>73</v>
      </c>
      <c r="C20" s="13">
        <f t="shared" si="0"/>
        <v>13</v>
      </c>
      <c r="D20" s="37">
        <v>2</v>
      </c>
      <c r="E20" s="37">
        <v>1</v>
      </c>
      <c r="F20" s="37">
        <v>1</v>
      </c>
      <c r="G20" s="37"/>
      <c r="H20" s="54">
        <v>9</v>
      </c>
      <c r="I20" s="37"/>
      <c r="J20" s="15"/>
    </row>
    <row r="21" spans="1:10" x14ac:dyDescent="0.3">
      <c r="A21" s="112">
        <v>16</v>
      </c>
      <c r="B21" s="52" t="s">
        <v>76</v>
      </c>
      <c r="C21" s="13">
        <f t="shared" si="0"/>
        <v>9</v>
      </c>
      <c r="D21" s="37">
        <v>2</v>
      </c>
      <c r="E21" s="37">
        <v>3</v>
      </c>
      <c r="F21" s="37"/>
      <c r="G21" s="37"/>
      <c r="H21" s="54">
        <v>2</v>
      </c>
      <c r="I21" s="37">
        <v>2</v>
      </c>
      <c r="J21" s="15"/>
    </row>
    <row r="22" spans="1:10" x14ac:dyDescent="0.3">
      <c r="A22" s="112">
        <v>17</v>
      </c>
      <c r="B22" s="52" t="s">
        <v>139</v>
      </c>
      <c r="C22" s="13">
        <f t="shared" si="0"/>
        <v>9</v>
      </c>
      <c r="D22" s="37">
        <v>5</v>
      </c>
      <c r="E22" s="37"/>
      <c r="F22" s="37">
        <v>3</v>
      </c>
      <c r="G22" s="37"/>
      <c r="H22" s="54"/>
      <c r="I22" s="37">
        <v>1</v>
      </c>
      <c r="J22" s="15"/>
    </row>
    <row r="23" spans="1:10" x14ac:dyDescent="0.3">
      <c r="A23" s="112">
        <v>18</v>
      </c>
      <c r="B23" s="52" t="s">
        <v>138</v>
      </c>
      <c r="C23" s="13">
        <f t="shared" si="0"/>
        <v>7</v>
      </c>
      <c r="D23" s="37">
        <v>6</v>
      </c>
      <c r="E23" s="37">
        <v>1</v>
      </c>
      <c r="F23" s="37"/>
      <c r="G23" s="37"/>
      <c r="H23" s="54"/>
      <c r="I23" s="37"/>
      <c r="J23" s="15"/>
    </row>
    <row r="24" spans="1:10" x14ac:dyDescent="0.3">
      <c r="A24" s="112">
        <v>19</v>
      </c>
      <c r="B24" s="52" t="s">
        <v>82</v>
      </c>
      <c r="C24" s="13">
        <f t="shared" si="0"/>
        <v>7</v>
      </c>
      <c r="D24" s="37">
        <v>1</v>
      </c>
      <c r="E24" s="37">
        <v>4</v>
      </c>
      <c r="F24" s="37"/>
      <c r="G24" s="37">
        <v>1</v>
      </c>
      <c r="H24" s="54">
        <v>1</v>
      </c>
      <c r="I24" s="37"/>
      <c r="J24" s="15"/>
    </row>
    <row r="25" spans="1:10" x14ac:dyDescent="0.3">
      <c r="A25" s="112">
        <v>20</v>
      </c>
      <c r="B25" s="52" t="s">
        <v>140</v>
      </c>
      <c r="C25" s="13">
        <f t="shared" si="0"/>
        <v>6</v>
      </c>
      <c r="D25" s="37">
        <v>6</v>
      </c>
      <c r="E25" s="37"/>
      <c r="F25" s="37"/>
      <c r="G25" s="37"/>
      <c r="H25" s="54"/>
      <c r="I25" s="37"/>
      <c r="J25" s="15"/>
    </row>
    <row r="26" spans="1:10" x14ac:dyDescent="0.3">
      <c r="A26" s="113">
        <v>21</v>
      </c>
      <c r="B26" s="52" t="s">
        <v>142</v>
      </c>
      <c r="C26" s="13">
        <f t="shared" si="0"/>
        <v>5</v>
      </c>
      <c r="D26" s="37">
        <v>5</v>
      </c>
      <c r="E26" s="37"/>
      <c r="F26" s="37"/>
      <c r="G26" s="37"/>
      <c r="H26" s="54"/>
      <c r="I26" s="37"/>
      <c r="J26" s="15"/>
    </row>
    <row r="27" spans="1:10" x14ac:dyDescent="0.3">
      <c r="A27" s="112">
        <v>22</v>
      </c>
      <c r="B27" s="52" t="s">
        <v>146</v>
      </c>
      <c r="C27" s="13">
        <f t="shared" si="0"/>
        <v>5</v>
      </c>
      <c r="D27" s="37">
        <v>4</v>
      </c>
      <c r="E27" s="37"/>
      <c r="F27" s="37"/>
      <c r="G27" s="37"/>
      <c r="H27" s="54"/>
      <c r="I27" s="37">
        <v>1</v>
      </c>
      <c r="J27" s="15"/>
    </row>
    <row r="28" spans="1:10" x14ac:dyDescent="0.3">
      <c r="A28" s="112">
        <v>23</v>
      </c>
      <c r="B28" s="52" t="s">
        <v>7</v>
      </c>
      <c r="C28" s="13">
        <f t="shared" si="0"/>
        <v>4</v>
      </c>
      <c r="D28" s="37">
        <v>1</v>
      </c>
      <c r="E28" s="37">
        <v>1</v>
      </c>
      <c r="F28" s="37">
        <v>2</v>
      </c>
      <c r="G28" s="37"/>
      <c r="H28" s="54"/>
      <c r="I28" s="37"/>
      <c r="J28" s="15"/>
    </row>
    <row r="29" spans="1:10" x14ac:dyDescent="0.3">
      <c r="A29" s="112">
        <v>24</v>
      </c>
      <c r="B29" s="52" t="s">
        <v>173</v>
      </c>
      <c r="C29" s="13">
        <f t="shared" si="0"/>
        <v>4</v>
      </c>
      <c r="D29" s="37">
        <v>1</v>
      </c>
      <c r="E29" s="37"/>
      <c r="F29" s="37">
        <v>1</v>
      </c>
      <c r="G29" s="37">
        <v>1</v>
      </c>
      <c r="H29" s="54"/>
      <c r="I29" s="37">
        <v>1</v>
      </c>
      <c r="J29" s="15"/>
    </row>
    <row r="30" spans="1:10" x14ac:dyDescent="0.3">
      <c r="A30" s="112">
        <v>25</v>
      </c>
      <c r="B30" s="52" t="s">
        <v>5</v>
      </c>
      <c r="C30" s="13">
        <f t="shared" si="0"/>
        <v>3</v>
      </c>
      <c r="D30" s="37"/>
      <c r="E30" s="37">
        <v>1</v>
      </c>
      <c r="F30" s="37"/>
      <c r="G30" s="37">
        <v>1</v>
      </c>
      <c r="H30" s="54"/>
      <c r="I30" s="37">
        <v>1</v>
      </c>
      <c r="J30" s="15"/>
    </row>
    <row r="31" spans="1:10" x14ac:dyDescent="0.3">
      <c r="A31" s="112">
        <v>26</v>
      </c>
      <c r="B31" s="52" t="s">
        <v>6</v>
      </c>
      <c r="C31" s="13">
        <f t="shared" si="0"/>
        <v>3</v>
      </c>
      <c r="D31" s="37">
        <v>2</v>
      </c>
      <c r="E31" s="37">
        <v>1</v>
      </c>
      <c r="F31" s="37"/>
      <c r="G31" s="37"/>
      <c r="H31" s="54"/>
      <c r="I31" s="37"/>
      <c r="J31" s="15"/>
    </row>
    <row r="32" spans="1:10" x14ac:dyDescent="0.3">
      <c r="A32" s="112">
        <v>27</v>
      </c>
      <c r="B32" s="52" t="s">
        <v>172</v>
      </c>
      <c r="C32" s="13">
        <f t="shared" si="0"/>
        <v>3</v>
      </c>
      <c r="D32" s="37">
        <v>1</v>
      </c>
      <c r="E32" s="37">
        <v>1</v>
      </c>
      <c r="F32" s="37">
        <v>1</v>
      </c>
      <c r="G32" s="37"/>
      <c r="H32" s="54"/>
      <c r="I32" s="37"/>
      <c r="J32" s="15"/>
    </row>
    <row r="33" spans="1:10" s="26" customFormat="1" x14ac:dyDescent="0.3">
      <c r="A33" s="112">
        <v>28</v>
      </c>
      <c r="B33" s="52" t="s">
        <v>148</v>
      </c>
      <c r="C33" s="36">
        <f t="shared" si="0"/>
        <v>2</v>
      </c>
      <c r="D33" s="37">
        <v>1</v>
      </c>
      <c r="E33" s="37">
        <v>1</v>
      </c>
      <c r="F33" s="37"/>
      <c r="G33" s="37"/>
      <c r="H33" s="54"/>
      <c r="I33" s="37"/>
      <c r="J33" s="37"/>
    </row>
    <row r="34" spans="1:10" s="26" customFormat="1" x14ac:dyDescent="0.3">
      <c r="A34" s="112">
        <v>29</v>
      </c>
      <c r="B34" s="52" t="s">
        <v>143</v>
      </c>
      <c r="C34" s="36">
        <f t="shared" si="0"/>
        <v>2</v>
      </c>
      <c r="D34" s="37">
        <v>2</v>
      </c>
      <c r="E34" s="37"/>
      <c r="F34" s="37"/>
      <c r="G34" s="37"/>
      <c r="H34" s="54"/>
      <c r="I34" s="37"/>
      <c r="J34" s="37"/>
    </row>
    <row r="35" spans="1:10" s="26" customFormat="1" x14ac:dyDescent="0.3">
      <c r="A35" s="112">
        <v>30</v>
      </c>
      <c r="B35" s="52" t="s">
        <v>97</v>
      </c>
      <c r="C35" s="36">
        <f t="shared" si="0"/>
        <v>1</v>
      </c>
      <c r="D35" s="37"/>
      <c r="E35" s="37"/>
      <c r="F35" s="37"/>
      <c r="G35" s="37"/>
      <c r="H35" s="54">
        <v>1</v>
      </c>
      <c r="I35" s="37"/>
      <c r="J35" s="37"/>
    </row>
    <row r="36" spans="1:10" s="26" customFormat="1" x14ac:dyDescent="0.3">
      <c r="A36" s="112">
        <v>31</v>
      </c>
      <c r="B36" s="52" t="s">
        <v>141</v>
      </c>
      <c r="C36" s="36">
        <f t="shared" si="0"/>
        <v>1</v>
      </c>
      <c r="D36" s="37">
        <v>1</v>
      </c>
      <c r="E36" s="37"/>
      <c r="F36" s="37"/>
      <c r="G36" s="37"/>
      <c r="H36" s="54"/>
      <c r="I36" s="37"/>
      <c r="J36" s="37"/>
    </row>
    <row r="37" spans="1:10" s="26" customFormat="1" x14ac:dyDescent="0.3">
      <c r="A37" s="112">
        <v>32</v>
      </c>
      <c r="B37" s="117" t="s">
        <v>136</v>
      </c>
      <c r="C37" s="36">
        <f t="shared" si="0"/>
        <v>1</v>
      </c>
      <c r="D37" s="37">
        <v>1</v>
      </c>
      <c r="E37" s="37"/>
      <c r="F37" s="37"/>
      <c r="G37" s="37"/>
      <c r="H37" s="54"/>
      <c r="I37" s="37"/>
      <c r="J37" s="37"/>
    </row>
    <row r="38" spans="1:10" s="26" customFormat="1" x14ac:dyDescent="0.3">
      <c r="A38" s="112">
        <v>33</v>
      </c>
      <c r="B38" s="117" t="s">
        <v>145</v>
      </c>
      <c r="C38" s="36">
        <f t="shared" si="0"/>
        <v>1</v>
      </c>
      <c r="D38" s="37">
        <v>1</v>
      </c>
      <c r="E38" s="37"/>
      <c r="F38" s="37"/>
      <c r="G38" s="37"/>
      <c r="H38" s="54"/>
      <c r="I38" s="37"/>
      <c r="J38" s="37"/>
    </row>
    <row r="39" spans="1:10" s="26" customFormat="1" x14ac:dyDescent="0.3">
      <c r="A39" s="112">
        <v>34</v>
      </c>
      <c r="B39" s="52" t="s">
        <v>149</v>
      </c>
      <c r="C39" s="36">
        <f t="shared" si="0"/>
        <v>1</v>
      </c>
      <c r="D39" s="37"/>
      <c r="E39" s="37">
        <v>1</v>
      </c>
      <c r="F39" s="37"/>
      <c r="G39" s="37"/>
      <c r="H39" s="54"/>
      <c r="I39" s="37"/>
      <c r="J39" s="37"/>
    </row>
    <row r="40" spans="1:10" s="26" customFormat="1" x14ac:dyDescent="0.3">
      <c r="A40" s="112">
        <v>35</v>
      </c>
      <c r="B40" s="34" t="s">
        <v>147</v>
      </c>
      <c r="C40" s="36">
        <f t="shared" si="0"/>
        <v>1</v>
      </c>
      <c r="D40" s="37">
        <v>1</v>
      </c>
      <c r="E40" s="37"/>
      <c r="F40" s="37"/>
      <c r="G40" s="37"/>
      <c r="H40" s="54"/>
      <c r="I40" s="37"/>
      <c r="J40" s="37"/>
    </row>
    <row r="41" spans="1:10" s="26" customFormat="1" x14ac:dyDescent="0.3">
      <c r="A41" s="112">
        <v>36</v>
      </c>
      <c r="B41" s="117" t="s">
        <v>150</v>
      </c>
      <c r="C41" s="36">
        <f t="shared" si="0"/>
        <v>1</v>
      </c>
      <c r="D41" s="37"/>
      <c r="E41" s="37">
        <v>1</v>
      </c>
      <c r="F41" s="37"/>
      <c r="G41" s="37"/>
      <c r="H41" s="54"/>
      <c r="I41" s="37"/>
      <c r="J41" s="37"/>
    </row>
    <row r="42" spans="1:10" s="26" customFormat="1" x14ac:dyDescent="0.3">
      <c r="A42" s="112">
        <v>37</v>
      </c>
      <c r="B42" s="34" t="s">
        <v>174</v>
      </c>
      <c r="C42" s="36">
        <f t="shared" si="0"/>
        <v>1</v>
      </c>
      <c r="D42" s="37">
        <v>1</v>
      </c>
      <c r="E42" s="37"/>
      <c r="F42" s="37"/>
      <c r="G42" s="37"/>
      <c r="H42" s="54"/>
      <c r="I42" s="37"/>
      <c r="J42" s="37"/>
    </row>
    <row r="43" spans="1:10" s="44" customFormat="1" x14ac:dyDescent="0.3">
      <c r="A43" s="112">
        <v>38</v>
      </c>
      <c r="B43" s="52" t="s">
        <v>2</v>
      </c>
      <c r="C43" s="36"/>
      <c r="D43" s="54"/>
      <c r="E43" s="54"/>
      <c r="F43" s="54"/>
      <c r="G43" s="54"/>
      <c r="H43" s="54"/>
      <c r="I43" s="54"/>
      <c r="J43" s="54"/>
    </row>
    <row r="44" spans="1:10" s="26" customFormat="1" x14ac:dyDescent="0.3">
      <c r="A44" s="112">
        <v>39</v>
      </c>
      <c r="B44" s="34" t="s">
        <v>8</v>
      </c>
      <c r="C44" s="36"/>
      <c r="D44" s="37"/>
      <c r="E44" s="37"/>
      <c r="F44" s="37"/>
      <c r="G44" s="37"/>
      <c r="H44" s="54"/>
      <c r="I44" s="37"/>
      <c r="J44" s="37">
        <v>6</v>
      </c>
    </row>
    <row r="45" spans="1:10" x14ac:dyDescent="0.3">
      <c r="A45" s="5"/>
      <c r="B45" s="5"/>
      <c r="C45" s="7"/>
      <c r="D45" s="6"/>
      <c r="E45" s="29"/>
      <c r="F45" s="29"/>
      <c r="G45" s="29"/>
      <c r="H45" s="47"/>
      <c r="I45" s="29"/>
      <c r="J45" s="14"/>
    </row>
    <row r="46" spans="1:10" s="1" customFormat="1" x14ac:dyDescent="0.3">
      <c r="A46" s="74"/>
      <c r="B46" s="75"/>
      <c r="C46" s="76">
        <f>SUM(C6:C45)</f>
        <v>656</v>
      </c>
      <c r="D46" s="81">
        <f t="shared" ref="D46:J46" si="1">SUM(D6:D44)</f>
        <v>180</v>
      </c>
      <c r="E46" s="89">
        <f t="shared" si="1"/>
        <v>149</v>
      </c>
      <c r="F46" s="89">
        <f t="shared" si="1"/>
        <v>86</v>
      </c>
      <c r="G46" s="89">
        <f t="shared" si="1"/>
        <v>114</v>
      </c>
      <c r="H46" s="89">
        <f t="shared" si="1"/>
        <v>63</v>
      </c>
      <c r="I46" s="89">
        <f t="shared" si="1"/>
        <v>56</v>
      </c>
      <c r="J46" s="89">
        <f t="shared" si="1"/>
        <v>14</v>
      </c>
    </row>
    <row r="47" spans="1:10" x14ac:dyDescent="0.3">
      <c r="A47" s="74"/>
      <c r="B47" s="75" t="s">
        <v>175</v>
      </c>
      <c r="C47" s="76"/>
      <c r="D47" s="81">
        <v>35</v>
      </c>
      <c r="E47" s="89">
        <v>24</v>
      </c>
      <c r="F47" s="89">
        <v>20</v>
      </c>
      <c r="G47" s="89">
        <v>13</v>
      </c>
      <c r="H47" s="89">
        <v>17</v>
      </c>
      <c r="I47" s="89">
        <v>17</v>
      </c>
      <c r="J47" s="89">
        <v>3</v>
      </c>
    </row>
  </sheetData>
  <sortState ref="B6:J42">
    <sortCondition descending="1" ref="C6:C42"/>
  </sortState>
  <pageMargins left="0.65" right="0.56999999999999995" top="0.59" bottom="0.73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4.4" x14ac:dyDescent="0.3"/>
  <sheetData>
    <row r="1" spans="1:6" s="43" customFormat="1" ht="16.5" x14ac:dyDescent="0.3">
      <c r="A1" s="97" t="s">
        <v>35</v>
      </c>
      <c r="B1" s="98"/>
      <c r="C1" s="99"/>
      <c r="D1" s="98"/>
      <c r="E1" s="98"/>
      <c r="F1" s="100"/>
    </row>
    <row r="3" spans="1:6" ht="15" x14ac:dyDescent="0.25">
      <c r="A3" s="101" t="s">
        <v>29</v>
      </c>
      <c r="B3" s="98"/>
      <c r="C3" s="100"/>
    </row>
    <row r="4" spans="1:6" ht="15" x14ac:dyDescent="0.25">
      <c r="A4" s="82" t="s">
        <v>19</v>
      </c>
      <c r="B4" s="83"/>
      <c r="C4" s="86"/>
    </row>
    <row r="5" spans="1:6" ht="15" x14ac:dyDescent="0.25">
      <c r="A5" s="62" t="s">
        <v>20</v>
      </c>
      <c r="B5" s="63"/>
      <c r="C5" s="66"/>
    </row>
    <row r="6" spans="1:6" ht="15" x14ac:dyDescent="0.25">
      <c r="A6" s="69" t="s">
        <v>30</v>
      </c>
      <c r="B6" s="72"/>
      <c r="C6" s="73"/>
    </row>
    <row r="7" spans="1:6" ht="15" x14ac:dyDescent="0.25">
      <c r="A7" s="67" t="s">
        <v>25</v>
      </c>
      <c r="B7" s="68"/>
      <c r="C7" s="105"/>
    </row>
    <row r="8" spans="1:6" ht="15" x14ac:dyDescent="0.25">
      <c r="A8" s="108" t="s">
        <v>33</v>
      </c>
      <c r="B8" s="109"/>
      <c r="C8" s="110"/>
    </row>
    <row r="9" spans="1:6" ht="15" x14ac:dyDescent="0.25">
      <c r="A9" s="103" t="s">
        <v>34</v>
      </c>
      <c r="B9" s="104"/>
      <c r="C9" s="106"/>
    </row>
    <row r="11" spans="1:6" ht="15" x14ac:dyDescent="0.25">
      <c r="A11" s="118" t="s">
        <v>32</v>
      </c>
      <c r="B11" s="118"/>
      <c r="C11" s="118"/>
      <c r="D11" s="118"/>
      <c r="E11" s="118"/>
      <c r="F11" s="118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opLeftCell="A45" workbookViewId="0">
      <selection activeCell="B79" sqref="B46:B79"/>
    </sheetView>
  </sheetViews>
  <sheetFormatPr baseColWidth="10" defaultColWidth="11.44140625" defaultRowHeight="12.6" customHeight="1" x14ac:dyDescent="0.3"/>
  <cols>
    <col min="1" max="2" width="5.44140625" style="43" customWidth="1"/>
    <col min="3" max="3" width="5.44140625" style="45" customWidth="1"/>
    <col min="4" max="27" width="7" style="44" customWidth="1"/>
    <col min="28" max="29" width="7.109375" style="44" customWidth="1"/>
    <col min="30" max="33" width="7" style="44" customWidth="1"/>
    <col min="34" max="35" width="5.44140625" style="44" customWidth="1"/>
    <col min="36" max="16384" width="11.44140625" style="44"/>
  </cols>
  <sheetData>
    <row r="1" spans="1:29" s="43" customFormat="1" ht="12.6" customHeight="1" x14ac:dyDescent="0.35">
      <c r="A1" s="97" t="s">
        <v>36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6" customHeight="1" x14ac:dyDescent="0.3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2.6" customHeight="1" x14ac:dyDescent="0.3">
      <c r="A3" s="62" t="s">
        <v>37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4" spans="1:29" ht="12.6" customHeight="1" x14ac:dyDescent="0.3">
      <c r="A4" s="20"/>
      <c r="B4" s="20"/>
      <c r="C4" s="11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ht="12.6" customHeight="1" x14ac:dyDescent="0.3">
      <c r="A5" s="62" t="s">
        <v>38</v>
      </c>
      <c r="B5" s="63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6"/>
    </row>
    <row r="6" spans="1:29" ht="12.6" customHeight="1" x14ac:dyDescent="0.3">
      <c r="A6" s="20"/>
      <c r="B6" s="20"/>
      <c r="C6" s="11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12.6" customHeight="1" x14ac:dyDescent="0.3">
      <c r="A7" s="112">
        <v>1</v>
      </c>
      <c r="B7" s="52" t="s">
        <v>73</v>
      </c>
      <c r="C7" s="53">
        <v>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</row>
    <row r="8" spans="1:29" ht="12.6" customHeight="1" x14ac:dyDescent="0.3">
      <c r="A8" s="112">
        <v>2</v>
      </c>
      <c r="B8" s="52" t="s">
        <v>40</v>
      </c>
      <c r="C8" s="53">
        <v>8</v>
      </c>
      <c r="D8" s="116" t="s">
        <v>41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</row>
    <row r="9" spans="1:29" ht="12.6" customHeight="1" x14ac:dyDescent="0.3">
      <c r="A9" s="112">
        <v>3</v>
      </c>
      <c r="B9" s="52" t="s">
        <v>42</v>
      </c>
      <c r="C9" s="53">
        <v>5</v>
      </c>
      <c r="D9" s="47" t="s">
        <v>43</v>
      </c>
      <c r="E9" s="47" t="s">
        <v>44</v>
      </c>
      <c r="F9" s="47" t="s">
        <v>45</v>
      </c>
      <c r="G9" s="47" t="s">
        <v>46</v>
      </c>
      <c r="H9" s="47" t="s">
        <v>47</v>
      </c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</row>
    <row r="10" spans="1:29" ht="12.6" customHeight="1" x14ac:dyDescent="0.3">
      <c r="A10" s="112">
        <v>4</v>
      </c>
      <c r="B10" s="52" t="s">
        <v>0</v>
      </c>
      <c r="C10" s="53">
        <v>3</v>
      </c>
      <c r="D10" s="47" t="s">
        <v>48</v>
      </c>
      <c r="E10" s="47" t="s">
        <v>49</v>
      </c>
      <c r="F10" s="47" t="s">
        <v>50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</row>
    <row r="11" spans="1:29" ht="12.6" customHeight="1" x14ac:dyDescent="0.3">
      <c r="A11" s="112">
        <v>5</v>
      </c>
      <c r="B11" s="52" t="s">
        <v>68</v>
      </c>
      <c r="C11" s="53">
        <v>3</v>
      </c>
      <c r="D11" s="116" t="s">
        <v>69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1:29" ht="12.6" customHeight="1" x14ac:dyDescent="0.3">
      <c r="A12" s="112">
        <v>6</v>
      </c>
      <c r="B12" s="52" t="s">
        <v>78</v>
      </c>
      <c r="C12" s="53">
        <v>3</v>
      </c>
      <c r="D12" s="47" t="s">
        <v>79</v>
      </c>
      <c r="E12" s="47" t="s">
        <v>80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ht="12.6" customHeight="1" x14ac:dyDescent="0.3">
      <c r="A13" s="112">
        <v>7</v>
      </c>
      <c r="B13" s="52" t="s">
        <v>39</v>
      </c>
      <c r="C13" s="53">
        <v>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1:29" ht="12.6" customHeight="1" x14ac:dyDescent="0.3">
      <c r="A14" s="112">
        <v>8</v>
      </c>
      <c r="B14" s="52" t="s">
        <v>74</v>
      </c>
      <c r="C14" s="53">
        <v>1</v>
      </c>
      <c r="D14" s="47" t="s">
        <v>75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1:29" ht="12.6" customHeight="1" x14ac:dyDescent="0.3">
      <c r="A15" s="112">
        <v>9</v>
      </c>
      <c r="B15" s="52" t="s">
        <v>76</v>
      </c>
      <c r="C15" s="53">
        <v>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1:29" ht="12.6" customHeight="1" x14ac:dyDescent="0.3">
      <c r="A16" s="112">
        <v>10</v>
      </c>
      <c r="B16" s="52" t="s">
        <v>49</v>
      </c>
      <c r="C16" s="53">
        <v>1</v>
      </c>
      <c r="D16" s="116" t="s">
        <v>77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1:29" ht="12.6" customHeight="1" x14ac:dyDescent="0.3">
      <c r="A17" s="112">
        <v>11</v>
      </c>
      <c r="B17" s="52" t="s">
        <v>81</v>
      </c>
      <c r="C17" s="53">
        <v>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ht="12.6" customHeight="1" x14ac:dyDescent="0.3">
      <c r="A18" s="112">
        <v>12</v>
      </c>
      <c r="B18" s="52" t="s">
        <v>82</v>
      </c>
      <c r="C18" s="53">
        <v>1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ht="12.6" customHeight="1" x14ac:dyDescent="0.3">
      <c r="A19" s="112">
        <v>13</v>
      </c>
      <c r="B19" s="52" t="s">
        <v>56</v>
      </c>
      <c r="C19" s="53"/>
      <c r="D19" s="116" t="s">
        <v>58</v>
      </c>
      <c r="E19" s="116"/>
      <c r="F19" s="116" t="s">
        <v>60</v>
      </c>
      <c r="G19" s="116"/>
      <c r="H19" s="116" t="s">
        <v>62</v>
      </c>
      <c r="I19" s="116"/>
      <c r="J19" s="116" t="s">
        <v>64</v>
      </c>
      <c r="K19" s="116"/>
      <c r="L19" s="116" t="s">
        <v>66</v>
      </c>
      <c r="M19" s="116"/>
      <c r="N19" s="116" t="s">
        <v>85</v>
      </c>
      <c r="O19" s="116"/>
      <c r="P19" s="116" t="s">
        <v>84</v>
      </c>
      <c r="Q19" s="116"/>
      <c r="R19" s="116" t="s">
        <v>83</v>
      </c>
      <c r="S19" s="116"/>
      <c r="T19" s="116" t="s">
        <v>86</v>
      </c>
      <c r="U19" s="116"/>
      <c r="V19" s="47"/>
      <c r="W19" s="47"/>
      <c r="X19" s="47"/>
      <c r="Y19" s="47"/>
      <c r="Z19" s="47"/>
      <c r="AA19" s="47"/>
      <c r="AB19" s="47"/>
      <c r="AC19" s="47"/>
    </row>
    <row r="20" spans="1:29" ht="12.6" customHeight="1" x14ac:dyDescent="0.3">
      <c r="A20" s="112">
        <v>14</v>
      </c>
      <c r="B20" s="52" t="s">
        <v>2</v>
      </c>
      <c r="C20" s="53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1:29" ht="12.6" customHeight="1" x14ac:dyDescent="0.3">
      <c r="A21" s="112">
        <v>15</v>
      </c>
      <c r="B21" s="52" t="s">
        <v>8</v>
      </c>
      <c r="C21" s="53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1:29" ht="12.6" customHeight="1" x14ac:dyDescent="0.3">
      <c r="A22" s="46"/>
      <c r="B22" s="46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s="43" customFormat="1" ht="12.6" customHeight="1" x14ac:dyDescent="0.3">
      <c r="A23" s="57"/>
      <c r="B23" s="90" t="s">
        <v>87</v>
      </c>
      <c r="C23" s="91">
        <f>SUM(C7:C22)</f>
        <v>37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  <row r="25" spans="1:29" ht="12.6" customHeight="1" x14ac:dyDescent="0.3">
      <c r="A25" s="62" t="s">
        <v>88</v>
      </c>
      <c r="B25" s="63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6"/>
    </row>
    <row r="26" spans="1:29" ht="12.6" customHeight="1" x14ac:dyDescent="0.3">
      <c r="A26" s="20"/>
      <c r="B26" s="20"/>
      <c r="C26" s="115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ht="12.6" customHeight="1" x14ac:dyDescent="0.3">
      <c r="A27" s="112">
        <v>1</v>
      </c>
      <c r="B27" s="52" t="s">
        <v>42</v>
      </c>
      <c r="C27" s="53">
        <v>6</v>
      </c>
      <c r="D27" s="47" t="s">
        <v>100</v>
      </c>
      <c r="E27" s="47" t="s">
        <v>101</v>
      </c>
      <c r="F27" s="47" t="s">
        <v>102</v>
      </c>
      <c r="G27" s="47" t="s">
        <v>103</v>
      </c>
      <c r="H27" s="47" t="s">
        <v>104</v>
      </c>
      <c r="I27" s="47" t="s">
        <v>105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1:29" ht="12.6" customHeight="1" x14ac:dyDescent="0.3">
      <c r="A28" s="112">
        <v>2</v>
      </c>
      <c r="B28" s="52" t="s">
        <v>0</v>
      </c>
      <c r="C28" s="53">
        <v>4</v>
      </c>
      <c r="D28" s="47" t="s">
        <v>50</v>
      </c>
      <c r="E28" s="47" t="s">
        <v>89</v>
      </c>
      <c r="F28" s="47" t="s">
        <v>90</v>
      </c>
      <c r="G28" s="47" t="s">
        <v>91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1:29" ht="12.6" customHeight="1" x14ac:dyDescent="0.3">
      <c r="A29" s="112">
        <v>3</v>
      </c>
      <c r="B29" s="52" t="s">
        <v>99</v>
      </c>
      <c r="C29" s="53">
        <v>4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1:29" ht="12.6" customHeight="1" x14ac:dyDescent="0.3">
      <c r="A30" s="112">
        <v>4</v>
      </c>
      <c r="B30" s="52" t="s">
        <v>39</v>
      </c>
      <c r="C30" s="53">
        <v>3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1:29" ht="12.6" customHeight="1" x14ac:dyDescent="0.3">
      <c r="A31" s="112">
        <v>5</v>
      </c>
      <c r="B31" s="52" t="s">
        <v>40</v>
      </c>
      <c r="C31" s="53">
        <v>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1:29" ht="12.6" customHeight="1" x14ac:dyDescent="0.3">
      <c r="A32" s="112">
        <v>6</v>
      </c>
      <c r="B32" s="52" t="s">
        <v>74</v>
      </c>
      <c r="C32" s="53">
        <v>2</v>
      </c>
      <c r="D32" s="47" t="s">
        <v>95</v>
      </c>
      <c r="E32" s="47" t="s">
        <v>96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12.6" customHeight="1" x14ac:dyDescent="0.3">
      <c r="A33" s="112">
        <v>7</v>
      </c>
      <c r="B33" s="52" t="s">
        <v>97</v>
      </c>
      <c r="C33" s="53">
        <v>1</v>
      </c>
      <c r="D33" s="47" t="s">
        <v>98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12.6" customHeight="1" x14ac:dyDescent="0.3">
      <c r="A34" s="112">
        <v>8</v>
      </c>
      <c r="B34" s="52" t="s">
        <v>49</v>
      </c>
      <c r="C34" s="53">
        <v>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2.6" customHeight="1" x14ac:dyDescent="0.3">
      <c r="A35" s="112">
        <v>9</v>
      </c>
      <c r="B35" s="52" t="s">
        <v>76</v>
      </c>
      <c r="C35" s="53">
        <v>1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2.6" customHeight="1" x14ac:dyDescent="0.3">
      <c r="A36" s="112">
        <v>10</v>
      </c>
      <c r="B36" s="52" t="s">
        <v>68</v>
      </c>
      <c r="C36" s="53">
        <v>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2.6" customHeight="1" x14ac:dyDescent="0.3">
      <c r="A37" s="112">
        <v>11</v>
      </c>
      <c r="B37" s="52" t="s">
        <v>56</v>
      </c>
      <c r="C37" s="53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2.6" customHeight="1" x14ac:dyDescent="0.3">
      <c r="A38" s="112">
        <v>12</v>
      </c>
      <c r="B38" s="52" t="s">
        <v>2</v>
      </c>
      <c r="C38" s="53"/>
      <c r="D38" s="46" t="s">
        <v>55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2.6" customHeight="1" x14ac:dyDescent="0.3">
      <c r="A39" s="112">
        <v>13</v>
      </c>
      <c r="B39" s="52" t="s">
        <v>8</v>
      </c>
      <c r="C39" s="53"/>
      <c r="D39" s="116" t="s">
        <v>70</v>
      </c>
      <c r="E39" s="116"/>
      <c r="F39" s="116" t="s">
        <v>71</v>
      </c>
      <c r="G39" s="11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2.6" customHeight="1" x14ac:dyDescent="0.3">
      <c r="A40" s="46"/>
      <c r="B40" s="46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2.6" customHeight="1" x14ac:dyDescent="0.3">
      <c r="A41" s="57"/>
      <c r="B41" s="90" t="s">
        <v>106</v>
      </c>
      <c r="C41" s="91">
        <f>SUM(C27:C40)</f>
        <v>26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3" spans="1:29" ht="12.6" customHeight="1" x14ac:dyDescent="0.3">
      <c r="A43" s="57" t="s">
        <v>24</v>
      </c>
      <c r="B43" s="90" t="s">
        <v>107</v>
      </c>
      <c r="C43" s="91">
        <f>SUM(C23+C41)</f>
        <v>63</v>
      </c>
    </row>
    <row r="45" spans="1:29" ht="12.6" customHeight="1" x14ac:dyDescent="0.3">
      <c r="B45"/>
    </row>
    <row r="46" spans="1:29" ht="12.6" customHeight="1" x14ac:dyDescent="0.3">
      <c r="B46" s="20" t="s">
        <v>0</v>
      </c>
    </row>
    <row r="47" spans="1:29" ht="12.6" customHeight="1" x14ac:dyDescent="0.3">
      <c r="B47" s="20" t="s">
        <v>49</v>
      </c>
    </row>
    <row r="48" spans="1:29" ht="12.6" customHeight="1" x14ac:dyDescent="0.3">
      <c r="B48" s="20" t="s">
        <v>4</v>
      </c>
    </row>
    <row r="49" spans="2:2" ht="12.6" customHeight="1" x14ac:dyDescent="0.3">
      <c r="B49" s="20" t="s">
        <v>148</v>
      </c>
    </row>
    <row r="50" spans="2:2" ht="12.6" customHeight="1" x14ac:dyDescent="0.3">
      <c r="B50" s="20" t="s">
        <v>143</v>
      </c>
    </row>
    <row r="51" spans="2:2" ht="12.6" customHeight="1" x14ac:dyDescent="0.3">
      <c r="B51" s="20" t="s">
        <v>97</v>
      </c>
    </row>
    <row r="52" spans="2:2" ht="12.6" customHeight="1" x14ac:dyDescent="0.3">
      <c r="B52" s="20" t="s">
        <v>78</v>
      </c>
    </row>
    <row r="53" spans="2:2" ht="12.6" customHeight="1" x14ac:dyDescent="0.3">
      <c r="B53" s="20" t="s">
        <v>142</v>
      </c>
    </row>
    <row r="54" spans="2:2" ht="12.6" customHeight="1" x14ac:dyDescent="0.3">
      <c r="B54" s="20" t="s">
        <v>40</v>
      </c>
    </row>
    <row r="55" spans="2:2" ht="12.6" customHeight="1" x14ac:dyDescent="0.3">
      <c r="B55" s="20" t="s">
        <v>141</v>
      </c>
    </row>
    <row r="56" spans="2:2" ht="12.6" customHeight="1" x14ac:dyDescent="0.3">
      <c r="B56" s="20" t="s">
        <v>56</v>
      </c>
    </row>
    <row r="57" spans="2:2" ht="12.6" customHeight="1" x14ac:dyDescent="0.3">
      <c r="B57" s="20" t="s">
        <v>39</v>
      </c>
    </row>
    <row r="58" spans="2:2" ht="12.6" customHeight="1" x14ac:dyDescent="0.3">
      <c r="B58" s="20" t="s">
        <v>42</v>
      </c>
    </row>
    <row r="59" spans="2:2" ht="12.6" customHeight="1" x14ac:dyDescent="0.3">
      <c r="B59" s="20" t="s">
        <v>136</v>
      </c>
    </row>
    <row r="60" spans="2:2" ht="12.6" customHeight="1" x14ac:dyDescent="0.3">
      <c r="B60" s="20" t="s">
        <v>81</v>
      </c>
    </row>
    <row r="61" spans="2:2" ht="12.6" customHeight="1" x14ac:dyDescent="0.3">
      <c r="B61" s="20" t="s">
        <v>5</v>
      </c>
    </row>
    <row r="62" spans="2:2" ht="12.6" customHeight="1" x14ac:dyDescent="0.3">
      <c r="B62" s="20" t="s">
        <v>99</v>
      </c>
    </row>
    <row r="63" spans="2:2" ht="12.6" customHeight="1" x14ac:dyDescent="0.3">
      <c r="B63" s="20" t="s">
        <v>73</v>
      </c>
    </row>
    <row r="64" spans="2:2" ht="12.6" customHeight="1" x14ac:dyDescent="0.3">
      <c r="B64" s="20" t="s">
        <v>146</v>
      </c>
    </row>
    <row r="65" spans="2:2" ht="12.6" customHeight="1" x14ac:dyDescent="0.3">
      <c r="B65" s="20" t="s">
        <v>145</v>
      </c>
    </row>
    <row r="66" spans="2:2" ht="12.6" customHeight="1" x14ac:dyDescent="0.3">
      <c r="B66" s="20" t="s">
        <v>149</v>
      </c>
    </row>
    <row r="67" spans="2:2" ht="12.6" customHeight="1" x14ac:dyDescent="0.3">
      <c r="B67" s="20" t="s">
        <v>138</v>
      </c>
    </row>
    <row r="68" spans="2:2" ht="12.6" customHeight="1" x14ac:dyDescent="0.3">
      <c r="B68" s="20" t="s">
        <v>147</v>
      </c>
    </row>
    <row r="69" spans="2:2" ht="12.6" customHeight="1" x14ac:dyDescent="0.3">
      <c r="B69" s="20" t="s">
        <v>68</v>
      </c>
    </row>
    <row r="70" spans="2:2" ht="12.6" customHeight="1" x14ac:dyDescent="0.3">
      <c r="B70" s="20" t="s">
        <v>76</v>
      </c>
    </row>
    <row r="71" spans="2:2" ht="12.6" customHeight="1" x14ac:dyDescent="0.3">
      <c r="B71" s="20" t="s">
        <v>74</v>
      </c>
    </row>
    <row r="72" spans="2:2" ht="12.6" customHeight="1" x14ac:dyDescent="0.3">
      <c r="B72" s="20" t="s">
        <v>137</v>
      </c>
    </row>
    <row r="73" spans="2:2" ht="12.6" customHeight="1" x14ac:dyDescent="0.3">
      <c r="B73" s="20" t="s">
        <v>82</v>
      </c>
    </row>
    <row r="74" spans="2:2" ht="12.6" customHeight="1" x14ac:dyDescent="0.3">
      <c r="B74" s="20" t="s">
        <v>144</v>
      </c>
    </row>
    <row r="75" spans="2:2" ht="12.6" customHeight="1" x14ac:dyDescent="0.3">
      <c r="B75" s="20" t="s">
        <v>139</v>
      </c>
    </row>
    <row r="76" spans="2:2" ht="12.6" customHeight="1" x14ac:dyDescent="0.3">
      <c r="B76" s="20" t="s">
        <v>7</v>
      </c>
    </row>
    <row r="77" spans="2:2" ht="12.6" customHeight="1" x14ac:dyDescent="0.3">
      <c r="B77" s="20" t="s">
        <v>140</v>
      </c>
    </row>
    <row r="78" spans="2:2" ht="12.6" customHeight="1" x14ac:dyDescent="0.3">
      <c r="B78" s="20" t="s">
        <v>6</v>
      </c>
    </row>
    <row r="79" spans="2:2" ht="12.6" customHeight="1" x14ac:dyDescent="0.3">
      <c r="B79" s="20" t="s">
        <v>150</v>
      </c>
    </row>
    <row r="80" spans="2:2" ht="12.6" customHeight="1" x14ac:dyDescent="0.3">
      <c r="B80" s="20"/>
    </row>
    <row r="81" spans="2:2" ht="12.6" customHeight="1" x14ac:dyDescent="0.3">
      <c r="B81" s="20"/>
    </row>
    <row r="82" spans="2:2" ht="12.6" customHeight="1" x14ac:dyDescent="0.3">
      <c r="B82"/>
    </row>
    <row r="83" spans="2:2" ht="12.6" customHeight="1" x14ac:dyDescent="0.3">
      <c r="B83"/>
    </row>
    <row r="84" spans="2:2" ht="12.6" customHeight="1" x14ac:dyDescent="0.3">
      <c r="B84"/>
    </row>
    <row r="85" spans="2:2" ht="12.6" customHeight="1" x14ac:dyDescent="0.3">
      <c r="B85"/>
    </row>
    <row r="86" spans="2:2" ht="12.6" customHeight="1" x14ac:dyDescent="0.3">
      <c r="B86"/>
    </row>
    <row r="87" spans="2:2" ht="12.6" customHeight="1" x14ac:dyDescent="0.3">
      <c r="B87"/>
    </row>
    <row r="88" spans="2:2" ht="12.6" customHeight="1" x14ac:dyDescent="0.3">
      <c r="B88"/>
    </row>
    <row r="89" spans="2:2" ht="12.6" customHeight="1" x14ac:dyDescent="0.3">
      <c r="B89"/>
    </row>
    <row r="90" spans="2:2" ht="12.6" customHeight="1" x14ac:dyDescent="0.3">
      <c r="B90"/>
    </row>
    <row r="91" spans="2:2" ht="12.6" customHeight="1" x14ac:dyDescent="0.3">
      <c r="B91"/>
    </row>
    <row r="92" spans="2:2" ht="12.6" customHeight="1" x14ac:dyDescent="0.3">
      <c r="B92"/>
    </row>
    <row r="93" spans="2:2" ht="12.6" customHeight="1" x14ac:dyDescent="0.3">
      <c r="B93"/>
    </row>
    <row r="94" spans="2:2" ht="12.6" customHeight="1" x14ac:dyDescent="0.3">
      <c r="B94"/>
    </row>
    <row r="95" spans="2:2" ht="12.6" customHeight="1" x14ac:dyDescent="0.3">
      <c r="B95"/>
    </row>
    <row r="96" spans="2:2" ht="12.6" customHeight="1" x14ac:dyDescent="0.3">
      <c r="B96"/>
    </row>
    <row r="97" spans="2:2" ht="12.6" customHeight="1" x14ac:dyDescent="0.3">
      <c r="B97"/>
    </row>
    <row r="98" spans="2:2" ht="12.6" customHeight="1" x14ac:dyDescent="0.3">
      <c r="B98"/>
    </row>
    <row r="99" spans="2:2" ht="12.6" customHeight="1" x14ac:dyDescent="0.3">
      <c r="B99"/>
    </row>
    <row r="100" spans="2:2" ht="12.6" customHeight="1" x14ac:dyDescent="0.3">
      <c r="B100"/>
    </row>
    <row r="101" spans="2:2" ht="12.6" customHeight="1" x14ac:dyDescent="0.3">
      <c r="B101"/>
    </row>
    <row r="102" spans="2:2" ht="12.6" customHeight="1" x14ac:dyDescent="0.3">
      <c r="B102"/>
    </row>
    <row r="103" spans="2:2" ht="12.6" customHeight="1" x14ac:dyDescent="0.3">
      <c r="B103"/>
    </row>
    <row r="104" spans="2:2" ht="12.6" customHeight="1" x14ac:dyDescent="0.3">
      <c r="B104"/>
    </row>
    <row r="105" spans="2:2" ht="12.6" customHeight="1" x14ac:dyDescent="0.3">
      <c r="B105"/>
    </row>
    <row r="106" spans="2:2" ht="12.6" customHeight="1" x14ac:dyDescent="0.3">
      <c r="B106"/>
    </row>
    <row r="107" spans="2:2" ht="12.6" customHeight="1" x14ac:dyDescent="0.3">
      <c r="B107"/>
    </row>
    <row r="108" spans="2:2" ht="12.6" customHeight="1" x14ac:dyDescent="0.3">
      <c r="B108"/>
    </row>
    <row r="109" spans="2:2" ht="12.6" customHeight="1" x14ac:dyDescent="0.3">
      <c r="B109"/>
    </row>
    <row r="110" spans="2:2" ht="12.6" customHeight="1" x14ac:dyDescent="0.3">
      <c r="B110"/>
    </row>
    <row r="111" spans="2:2" ht="12.6" customHeight="1" x14ac:dyDescent="0.3">
      <c r="B111"/>
    </row>
    <row r="112" spans="2:2" ht="12.6" customHeight="1" x14ac:dyDescent="0.3">
      <c r="B112"/>
    </row>
    <row r="113" spans="2:2" ht="12.6" customHeight="1" x14ac:dyDescent="0.3">
      <c r="B113"/>
    </row>
    <row r="114" spans="2:2" ht="12.6" customHeight="1" x14ac:dyDescent="0.3">
      <c r="B114"/>
    </row>
    <row r="115" spans="2:2" ht="12.6" customHeight="1" x14ac:dyDescent="0.3">
      <c r="B115"/>
    </row>
    <row r="116" spans="2:2" ht="12.6" customHeight="1" x14ac:dyDescent="0.3">
      <c r="B116"/>
    </row>
    <row r="117" spans="2:2" ht="12.6" customHeight="1" x14ac:dyDescent="0.3">
      <c r="B117"/>
    </row>
    <row r="118" spans="2:2" ht="12.6" customHeight="1" x14ac:dyDescent="0.3">
      <c r="B118"/>
    </row>
    <row r="119" spans="2:2" ht="12.6" customHeight="1" x14ac:dyDescent="0.3">
      <c r="B119"/>
    </row>
    <row r="120" spans="2:2" ht="12.6" customHeight="1" x14ac:dyDescent="0.3">
      <c r="B120"/>
    </row>
    <row r="121" spans="2:2" ht="12.6" customHeight="1" x14ac:dyDescent="0.3">
      <c r="B121"/>
    </row>
  </sheetData>
  <sortState ref="B46:B81">
    <sortCondition ref="B46:B81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workbookViewId="0">
      <pane ySplit="3" topLeftCell="A4" activePane="bottomLeft" state="frozen"/>
      <selection pane="bottomLeft" activeCell="A41" sqref="A41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32" width="7" style="26" customWidth="1"/>
    <col min="33" max="34" width="5.44140625" style="26" customWidth="1"/>
    <col min="35" max="16384" width="11.44140625" style="26"/>
  </cols>
  <sheetData>
    <row r="1" spans="1:29" s="25" customFormat="1" ht="16.5" x14ac:dyDescent="0.3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82" t="s">
        <v>10</v>
      </c>
      <c r="B3" s="83"/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</row>
    <row r="5" spans="1:29" x14ac:dyDescent="0.3">
      <c r="A5" s="112">
        <v>1</v>
      </c>
      <c r="B5" s="34" t="s">
        <v>68</v>
      </c>
      <c r="C5" s="35">
        <v>28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2">
        <v>2</v>
      </c>
      <c r="B6" s="34" t="s">
        <v>74</v>
      </c>
      <c r="C6" s="35">
        <v>19</v>
      </c>
      <c r="D6" s="29" t="s">
        <v>319</v>
      </c>
      <c r="E6" s="29" t="s">
        <v>320</v>
      </c>
      <c r="F6" s="29" t="s">
        <v>321</v>
      </c>
      <c r="G6" s="29" t="s">
        <v>192</v>
      </c>
      <c r="H6" s="29" t="s">
        <v>322</v>
      </c>
      <c r="I6" s="29" t="s">
        <v>323</v>
      </c>
      <c r="J6" s="29" t="s">
        <v>217</v>
      </c>
      <c r="K6" s="29" t="s">
        <v>324</v>
      </c>
      <c r="L6" s="29" t="s">
        <v>325</v>
      </c>
      <c r="M6" s="29" t="s">
        <v>326</v>
      </c>
      <c r="N6" s="29" t="s">
        <v>327</v>
      </c>
      <c r="O6" s="29" t="s">
        <v>310</v>
      </c>
      <c r="P6" s="29" t="s">
        <v>328</v>
      </c>
      <c r="Q6" s="29" t="s">
        <v>329</v>
      </c>
      <c r="R6" s="29" t="s">
        <v>296</v>
      </c>
      <c r="S6" s="29" t="s">
        <v>330</v>
      </c>
      <c r="T6" s="29" t="s">
        <v>331</v>
      </c>
      <c r="U6" s="29" t="s">
        <v>332</v>
      </c>
      <c r="V6" s="29" t="s">
        <v>333</v>
      </c>
      <c r="W6" s="29" t="s">
        <v>334</v>
      </c>
      <c r="X6" s="29" t="s">
        <v>335</v>
      </c>
      <c r="Y6" s="29"/>
      <c r="Z6" s="29"/>
      <c r="AA6" s="29"/>
      <c r="AB6" s="29"/>
      <c r="AC6" s="29"/>
    </row>
    <row r="7" spans="1:29" x14ac:dyDescent="0.3">
      <c r="A7" s="112">
        <v>3</v>
      </c>
      <c r="B7" s="34" t="s">
        <v>137</v>
      </c>
      <c r="C7" s="35">
        <v>15</v>
      </c>
      <c r="D7" s="29" t="s">
        <v>337</v>
      </c>
      <c r="E7" s="29" t="s">
        <v>338</v>
      </c>
      <c r="F7" s="29" t="s">
        <v>339</v>
      </c>
      <c r="G7" s="29" t="s">
        <v>340</v>
      </c>
      <c r="H7" s="29" t="s">
        <v>341</v>
      </c>
      <c r="I7" s="29" t="s">
        <v>342</v>
      </c>
      <c r="J7" s="29" t="s">
        <v>343</v>
      </c>
      <c r="K7" s="29" t="s">
        <v>344</v>
      </c>
      <c r="L7" s="29" t="s">
        <v>345</v>
      </c>
      <c r="M7" s="29" t="s">
        <v>346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2">
        <v>4</v>
      </c>
      <c r="B8" s="34" t="s">
        <v>99</v>
      </c>
      <c r="C8" s="35">
        <v>12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2">
        <v>5</v>
      </c>
      <c r="B9" s="34" t="s">
        <v>81</v>
      </c>
      <c r="C9" s="35">
        <v>11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2">
        <v>6</v>
      </c>
      <c r="B10" s="34" t="s">
        <v>78</v>
      </c>
      <c r="C10" s="35">
        <v>11</v>
      </c>
      <c r="D10" s="29" t="s">
        <v>352</v>
      </c>
      <c r="E10" s="29" t="s">
        <v>79</v>
      </c>
      <c r="F10" s="29" t="s">
        <v>247</v>
      </c>
      <c r="G10" s="29" t="s">
        <v>40</v>
      </c>
      <c r="H10" s="29" t="s">
        <v>0</v>
      </c>
      <c r="I10" s="29" t="s">
        <v>294</v>
      </c>
      <c r="J10" s="29" t="s">
        <v>254</v>
      </c>
      <c r="K10" s="29" t="s">
        <v>303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2">
        <v>7</v>
      </c>
      <c r="B11" s="34" t="s">
        <v>4</v>
      </c>
      <c r="C11" s="35">
        <v>10</v>
      </c>
      <c r="D11" s="29" t="s">
        <v>353</v>
      </c>
      <c r="E11" s="29" t="s">
        <v>354</v>
      </c>
      <c r="F11" s="29" t="s">
        <v>79</v>
      </c>
      <c r="G11" s="29" t="s">
        <v>294</v>
      </c>
      <c r="H11" s="29" t="s">
        <v>355</v>
      </c>
      <c r="I11" s="29" t="s">
        <v>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2">
        <v>8</v>
      </c>
      <c r="B12" s="34" t="s">
        <v>40</v>
      </c>
      <c r="C12" s="35">
        <v>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2">
        <v>9</v>
      </c>
      <c r="B13" s="34" t="s">
        <v>138</v>
      </c>
      <c r="C13" s="35">
        <v>6</v>
      </c>
      <c r="D13" s="29" t="s">
        <v>347</v>
      </c>
      <c r="E13" s="29" t="s">
        <v>348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2">
        <v>10</v>
      </c>
      <c r="B14" s="34" t="s">
        <v>140</v>
      </c>
      <c r="C14" s="35">
        <v>6</v>
      </c>
      <c r="D14" s="29" t="s">
        <v>357</v>
      </c>
      <c r="E14" s="29" t="s">
        <v>358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2">
        <v>11</v>
      </c>
      <c r="B15" s="34" t="s">
        <v>144</v>
      </c>
      <c r="C15" s="35">
        <v>6</v>
      </c>
      <c r="D15" s="29" t="s">
        <v>264</v>
      </c>
      <c r="E15" s="29" t="s">
        <v>359</v>
      </c>
      <c r="F15" s="29" t="s">
        <v>360</v>
      </c>
      <c r="G15" s="29" t="s">
        <v>307</v>
      </c>
      <c r="H15" s="29" t="s">
        <v>239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2">
        <v>12</v>
      </c>
      <c r="B16" s="34" t="s">
        <v>0</v>
      </c>
      <c r="C16" s="35">
        <v>6</v>
      </c>
      <c r="D16" s="29" t="s">
        <v>287</v>
      </c>
      <c r="E16" s="29" t="s">
        <v>48</v>
      </c>
      <c r="F16" s="29" t="s">
        <v>50</v>
      </c>
      <c r="G16" s="29" t="s">
        <v>361</v>
      </c>
      <c r="H16" s="29" t="s">
        <v>252</v>
      </c>
      <c r="I16" s="29" t="s">
        <v>362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2">
        <v>13</v>
      </c>
      <c r="B17" s="34" t="s">
        <v>139</v>
      </c>
      <c r="C17" s="35">
        <v>5</v>
      </c>
      <c r="D17" s="29" t="s">
        <v>349</v>
      </c>
      <c r="E17" s="29" t="s">
        <v>350</v>
      </c>
      <c r="F17" s="29" t="s">
        <v>351</v>
      </c>
      <c r="G17" s="29" t="s">
        <v>274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12">
        <v>14</v>
      </c>
      <c r="B18" s="34" t="s">
        <v>49</v>
      </c>
      <c r="C18" s="35">
        <v>5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12">
        <v>15</v>
      </c>
      <c r="B19" s="34" t="s">
        <v>142</v>
      </c>
      <c r="C19" s="35">
        <v>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2">
        <v>16</v>
      </c>
      <c r="B20" s="34" t="s">
        <v>146</v>
      </c>
      <c r="C20" s="35">
        <v>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2">
        <v>17</v>
      </c>
      <c r="B21" s="34" t="s">
        <v>56</v>
      </c>
      <c r="C21" s="35">
        <v>3</v>
      </c>
      <c r="D21" s="29" t="s">
        <v>336</v>
      </c>
      <c r="E21" s="29" t="s">
        <v>229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12">
        <v>18</v>
      </c>
      <c r="B22" s="34" t="s">
        <v>39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12">
        <v>19</v>
      </c>
      <c r="B23" s="34" t="s">
        <v>6</v>
      </c>
      <c r="C23" s="35">
        <v>2</v>
      </c>
      <c r="D23" s="29" t="s">
        <v>356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12">
        <v>20</v>
      </c>
      <c r="B24" s="34" t="s">
        <v>73</v>
      </c>
      <c r="C24" s="35">
        <v>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3">
      <c r="A25" s="112">
        <v>21</v>
      </c>
      <c r="B25" s="34" t="s">
        <v>76</v>
      </c>
      <c r="C25" s="35">
        <v>2</v>
      </c>
      <c r="D25" s="29" t="s">
        <v>73</v>
      </c>
      <c r="E25" s="29" t="s">
        <v>286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3">
      <c r="A26" s="112">
        <v>22</v>
      </c>
      <c r="B26" s="34" t="s">
        <v>143</v>
      </c>
      <c r="C26" s="35">
        <v>2</v>
      </c>
      <c r="D26" s="29" t="s">
        <v>57</v>
      </c>
      <c r="E26" s="29" t="s">
        <v>116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x14ac:dyDescent="0.3">
      <c r="A27" s="112">
        <v>23</v>
      </c>
      <c r="B27" s="34" t="s">
        <v>82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3">
      <c r="A28" s="112">
        <v>24</v>
      </c>
      <c r="B28" s="34" t="s">
        <v>141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3">
      <c r="A29" s="112">
        <v>25</v>
      </c>
      <c r="B29" s="34" t="s">
        <v>42</v>
      </c>
      <c r="C29" s="35">
        <v>1</v>
      </c>
      <c r="D29" s="29" t="s">
        <v>363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3">
      <c r="A30" s="112">
        <v>26</v>
      </c>
      <c r="B30" s="34" t="s">
        <v>147</v>
      </c>
      <c r="C30" s="35">
        <v>1</v>
      </c>
      <c r="D30" s="29" t="s">
        <v>364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3">
      <c r="A31" s="112">
        <v>27</v>
      </c>
      <c r="B31" s="34" t="s">
        <v>148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3">
      <c r="A32" s="112">
        <v>28</v>
      </c>
      <c r="B32" s="34" t="s">
        <v>7</v>
      </c>
      <c r="C32" s="35">
        <v>1</v>
      </c>
      <c r="D32" s="29" t="s">
        <v>365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3">
      <c r="A33" s="112">
        <v>29</v>
      </c>
      <c r="B33" s="34" t="s">
        <v>172</v>
      </c>
      <c r="C33" s="35">
        <v>1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3">
      <c r="A34" s="112">
        <v>30</v>
      </c>
      <c r="B34" s="52" t="s">
        <v>174</v>
      </c>
      <c r="C34" s="53">
        <v>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s="44" customFormat="1" x14ac:dyDescent="0.3">
      <c r="A35" s="112">
        <v>31</v>
      </c>
      <c r="B35" s="52" t="s">
        <v>173</v>
      </c>
      <c r="C35" s="53">
        <v>1</v>
      </c>
      <c r="D35" s="47" t="s">
        <v>366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s="44" customFormat="1" x14ac:dyDescent="0.3">
      <c r="A36" s="112">
        <v>32</v>
      </c>
      <c r="B36" s="117" t="s">
        <v>136</v>
      </c>
      <c r="C36" s="53">
        <v>1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s="44" customFormat="1" x14ac:dyDescent="0.3">
      <c r="A37" s="112">
        <v>33</v>
      </c>
      <c r="B37" s="117" t="s">
        <v>145</v>
      </c>
      <c r="C37" s="53">
        <v>1</v>
      </c>
      <c r="D37" s="47" t="s">
        <v>367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s="44" customFormat="1" x14ac:dyDescent="0.3">
      <c r="A38" s="112">
        <v>34</v>
      </c>
      <c r="B38" s="52" t="s">
        <v>2</v>
      </c>
      <c r="C38" s="53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x14ac:dyDescent="0.3">
      <c r="A39" s="112">
        <v>35</v>
      </c>
      <c r="B39" s="34" t="s">
        <v>8</v>
      </c>
      <c r="C39" s="3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2.75" x14ac:dyDescent="0.25">
      <c r="A40" s="28"/>
      <c r="B40" s="28"/>
      <c r="C40" s="30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25" customFormat="1" x14ac:dyDescent="0.3">
      <c r="A41" s="80"/>
      <c r="B41" s="87" t="s">
        <v>368</v>
      </c>
      <c r="C41" s="88">
        <f>SUM(C5:C40)</f>
        <v>180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x14ac:dyDescent="0.3">
      <c r="A42" s="26"/>
      <c r="B42" s="25" t="s">
        <v>1</v>
      </c>
      <c r="C42" s="26"/>
    </row>
  </sheetData>
  <sortState ref="B5:W34">
    <sortCondition descending="1" ref="C5:C34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zoomScaleNormal="100" workbookViewId="0">
      <pane ySplit="3" topLeftCell="A4" activePane="bottomLeft" state="frozen"/>
      <selection pane="bottomLeft" activeCell="A32" sqref="A32"/>
    </sheetView>
  </sheetViews>
  <sheetFormatPr baseColWidth="10" defaultColWidth="11.44140625" defaultRowHeight="12.6" x14ac:dyDescent="0.3"/>
  <cols>
    <col min="1" max="2" width="5.44140625" style="1" customWidth="1"/>
    <col min="3" max="3" width="5.44140625" style="4" customWidth="1"/>
    <col min="4" max="27" width="7" style="2" customWidth="1"/>
    <col min="28" max="29" width="7.109375" style="2" customWidth="1"/>
    <col min="30" max="33" width="7" style="2" customWidth="1"/>
    <col min="34" max="35" width="5.44140625" style="2" customWidth="1"/>
    <col min="36" max="16384" width="11.44140625" style="2"/>
  </cols>
  <sheetData>
    <row r="1" spans="1:29" s="1" customFormat="1" ht="16.5" x14ac:dyDescent="0.3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2.75" x14ac:dyDescent="0.25">
      <c r="A3" s="62" t="s">
        <v>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112">
        <v>1</v>
      </c>
      <c r="B5" s="34" t="s">
        <v>0</v>
      </c>
      <c r="C5" s="35">
        <v>27</v>
      </c>
      <c r="D5" s="29" t="s">
        <v>280</v>
      </c>
      <c r="E5" s="29" t="s">
        <v>281</v>
      </c>
      <c r="F5" s="29" t="s">
        <v>282</v>
      </c>
      <c r="G5" s="29" t="s">
        <v>283</v>
      </c>
      <c r="H5" s="6" t="s">
        <v>284</v>
      </c>
      <c r="I5" s="6" t="s">
        <v>79</v>
      </c>
      <c r="J5" s="6" t="s">
        <v>89</v>
      </c>
      <c r="K5" s="6" t="s">
        <v>249</v>
      </c>
      <c r="L5" s="6" t="s">
        <v>285</v>
      </c>
      <c r="M5" s="6" t="s">
        <v>286</v>
      </c>
      <c r="N5" s="6" t="s">
        <v>287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x14ac:dyDescent="0.3">
      <c r="A6" s="112">
        <v>2</v>
      </c>
      <c r="B6" s="34" t="s">
        <v>68</v>
      </c>
      <c r="C6" s="35">
        <v>17</v>
      </c>
      <c r="D6" s="29"/>
      <c r="E6" s="29"/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x14ac:dyDescent="0.3">
      <c r="A7" s="112">
        <v>3</v>
      </c>
      <c r="B7" s="34" t="s">
        <v>99</v>
      </c>
      <c r="C7" s="35">
        <v>16</v>
      </c>
      <c r="D7" s="29" t="s">
        <v>239</v>
      </c>
      <c r="E7" s="29"/>
      <c r="F7" s="29"/>
      <c r="G7" s="29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x14ac:dyDescent="0.3">
      <c r="A8" s="112">
        <v>4</v>
      </c>
      <c r="B8" s="34" t="s">
        <v>56</v>
      </c>
      <c r="C8" s="35">
        <v>15</v>
      </c>
      <c r="D8" s="29" t="s">
        <v>288</v>
      </c>
      <c r="E8" s="29" t="s">
        <v>289</v>
      </c>
      <c r="F8" s="29" t="s">
        <v>290</v>
      </c>
      <c r="G8" s="29" t="s">
        <v>202</v>
      </c>
      <c r="H8" s="6" t="s">
        <v>261</v>
      </c>
      <c r="I8" s="6" t="s">
        <v>291</v>
      </c>
      <c r="J8" s="6" t="s">
        <v>292</v>
      </c>
      <c r="K8" s="6" t="s">
        <v>207</v>
      </c>
      <c r="L8" s="116" t="s">
        <v>115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x14ac:dyDescent="0.3">
      <c r="A9" s="112">
        <v>5</v>
      </c>
      <c r="B9" s="11" t="s">
        <v>39</v>
      </c>
      <c r="C9" s="12">
        <v>12</v>
      </c>
      <c r="D9" s="6" t="s">
        <v>303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x14ac:dyDescent="0.3">
      <c r="A10" s="112">
        <v>6</v>
      </c>
      <c r="B10" s="11" t="s">
        <v>74</v>
      </c>
      <c r="C10" s="12">
        <v>9</v>
      </c>
      <c r="D10" s="6" t="s">
        <v>295</v>
      </c>
      <c r="E10" s="6" t="s">
        <v>296</v>
      </c>
      <c r="F10" s="6" t="s">
        <v>297</v>
      </c>
      <c r="G10" s="6" t="s">
        <v>298</v>
      </c>
      <c r="H10" s="6" t="s">
        <v>299</v>
      </c>
      <c r="I10" s="6" t="s">
        <v>300</v>
      </c>
      <c r="J10" s="6" t="s">
        <v>301</v>
      </c>
      <c r="K10" s="6" t="s">
        <v>302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3">
      <c r="A11" s="112">
        <v>7</v>
      </c>
      <c r="B11" s="11" t="s">
        <v>144</v>
      </c>
      <c r="C11" s="12">
        <v>9</v>
      </c>
      <c r="D11" s="6" t="s">
        <v>304</v>
      </c>
      <c r="E11" s="6" t="s">
        <v>305</v>
      </c>
      <c r="F11" s="6" t="s">
        <v>306</v>
      </c>
      <c r="G11" s="6" t="s">
        <v>307</v>
      </c>
      <c r="H11" s="6" t="s">
        <v>308</v>
      </c>
      <c r="I11" s="6" t="s">
        <v>309</v>
      </c>
      <c r="J11" s="6" t="s">
        <v>276</v>
      </c>
      <c r="K11" s="6" t="s">
        <v>310</v>
      </c>
      <c r="L11" s="6" t="s">
        <v>91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3">
      <c r="A12" s="112">
        <v>8</v>
      </c>
      <c r="B12" s="11" t="s">
        <v>81</v>
      </c>
      <c r="C12" s="12">
        <v>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3">
      <c r="A13" s="112">
        <v>9</v>
      </c>
      <c r="B13" s="11" t="s">
        <v>78</v>
      </c>
      <c r="C13" s="12">
        <v>5</v>
      </c>
      <c r="D13" s="6" t="s">
        <v>293</v>
      </c>
      <c r="E13" s="6" t="s">
        <v>294</v>
      </c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3">
      <c r="A14" s="112">
        <v>10</v>
      </c>
      <c r="B14" s="11" t="s">
        <v>40</v>
      </c>
      <c r="C14" s="12">
        <v>4</v>
      </c>
      <c r="D14" s="6" t="s">
        <v>0</v>
      </c>
      <c r="E14" s="6"/>
      <c r="F14" s="6"/>
      <c r="G14" s="6"/>
      <c r="H14" s="3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3">
      <c r="A15" s="112">
        <v>11</v>
      </c>
      <c r="B15" s="11" t="s">
        <v>49</v>
      </c>
      <c r="C15" s="12">
        <v>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3">
      <c r="A16" s="112">
        <v>12</v>
      </c>
      <c r="B16" s="11" t="s">
        <v>42</v>
      </c>
      <c r="C16" s="12">
        <v>4</v>
      </c>
      <c r="D16" s="6" t="s">
        <v>314</v>
      </c>
      <c r="E16" s="6" t="s">
        <v>274</v>
      </c>
      <c r="F16" s="6" t="s">
        <v>315</v>
      </c>
      <c r="G16" s="6" t="s">
        <v>316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3">
      <c r="A17" s="112">
        <v>13</v>
      </c>
      <c r="B17" s="11" t="s">
        <v>82</v>
      </c>
      <c r="C17" s="12">
        <v>4</v>
      </c>
      <c r="D17" s="6"/>
      <c r="E17" s="6"/>
      <c r="F17" s="6"/>
      <c r="G17" s="6"/>
      <c r="H17" s="4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3">
      <c r="A18" s="112">
        <v>14</v>
      </c>
      <c r="B18" s="11" t="s">
        <v>137</v>
      </c>
      <c r="C18" s="12">
        <v>3</v>
      </c>
      <c r="D18" s="6" t="s">
        <v>311</v>
      </c>
      <c r="E18" s="6" t="s">
        <v>312</v>
      </c>
      <c r="F18" s="6" t="s">
        <v>313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3">
      <c r="A19" s="112">
        <v>15</v>
      </c>
      <c r="B19" s="11" t="s">
        <v>76</v>
      </c>
      <c r="C19" s="12">
        <v>3</v>
      </c>
      <c r="D19" s="6" t="s">
        <v>317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3">
      <c r="A20" s="112">
        <v>16</v>
      </c>
      <c r="B20" s="11" t="s">
        <v>5</v>
      </c>
      <c r="C20" s="12">
        <v>1</v>
      </c>
      <c r="D20" s="6" t="s">
        <v>279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3">
      <c r="A21" s="112">
        <v>17</v>
      </c>
      <c r="B21" s="11" t="s">
        <v>138</v>
      </c>
      <c r="C21" s="12">
        <v>1</v>
      </c>
      <c r="D21" s="6" t="s">
        <v>144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x14ac:dyDescent="0.3">
      <c r="A22" s="112">
        <v>18</v>
      </c>
      <c r="B22" s="34" t="s">
        <v>73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x14ac:dyDescent="0.3">
      <c r="A23" s="112">
        <v>19</v>
      </c>
      <c r="B23" s="34" t="s">
        <v>7</v>
      </c>
      <c r="C23" s="35">
        <v>1</v>
      </c>
      <c r="D23" s="29" t="s">
        <v>4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x14ac:dyDescent="0.3">
      <c r="A24" s="112">
        <v>20</v>
      </c>
      <c r="B24" s="34" t="s">
        <v>149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x14ac:dyDescent="0.3">
      <c r="A25" s="112">
        <v>21</v>
      </c>
      <c r="B25" s="34" t="s">
        <v>6</v>
      </c>
      <c r="C25" s="35">
        <v>1</v>
      </c>
      <c r="D25" s="46" t="s">
        <v>318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3">
      <c r="A26" s="112">
        <v>22</v>
      </c>
      <c r="B26" s="34" t="s">
        <v>148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x14ac:dyDescent="0.3">
      <c r="A27" s="112">
        <v>23</v>
      </c>
      <c r="B27" s="34" t="s">
        <v>172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26" customFormat="1" x14ac:dyDescent="0.3">
      <c r="A28" s="112">
        <v>24</v>
      </c>
      <c r="B28" s="117" t="s">
        <v>150</v>
      </c>
      <c r="C28" s="35">
        <v>1</v>
      </c>
      <c r="D28" s="29" t="s">
        <v>240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6" customFormat="1" x14ac:dyDescent="0.3">
      <c r="A29" s="112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s="26" customFormat="1" x14ac:dyDescent="0.3">
      <c r="A30" s="112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75" x14ac:dyDescent="0.25">
      <c r="A31" s="5"/>
      <c r="B31" s="5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s="1" customFormat="1" ht="12.75" x14ac:dyDescent="0.25">
      <c r="A32" s="57"/>
      <c r="B32" s="90" t="s">
        <v>229</v>
      </c>
      <c r="C32" s="91">
        <f>SUM(C5:C31)</f>
        <v>149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4" spans="1:3" ht="12" x14ac:dyDescent="0.2">
      <c r="A34" s="2"/>
      <c r="B34" s="2"/>
      <c r="C34" s="3"/>
    </row>
  </sheetData>
  <sortState ref="B5:N27">
    <sortCondition descending="1" ref="C5:C2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workbookViewId="0">
      <pane ySplit="3" topLeftCell="A4" activePane="bottomLeft" state="frozen"/>
      <selection pane="bottomLeft" activeCell="A26" sqref="A26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2" t="s">
        <v>246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112">
        <v>1</v>
      </c>
      <c r="B5" s="34" t="s">
        <v>0</v>
      </c>
      <c r="C5" s="35">
        <v>16</v>
      </c>
      <c r="D5" s="29" t="s">
        <v>218</v>
      </c>
      <c r="E5" s="29" t="s">
        <v>79</v>
      </c>
      <c r="F5" s="29" t="s">
        <v>247</v>
      </c>
      <c r="G5" s="29" t="s">
        <v>248</v>
      </c>
      <c r="H5" s="29" t="s">
        <v>219</v>
      </c>
      <c r="I5" s="29" t="s">
        <v>249</v>
      </c>
      <c r="J5" s="29" t="s">
        <v>250</v>
      </c>
      <c r="K5" s="29" t="s">
        <v>251</v>
      </c>
      <c r="L5" s="29" t="s">
        <v>42</v>
      </c>
      <c r="M5" s="29" t="s">
        <v>252</v>
      </c>
      <c r="N5" s="29" t="s">
        <v>253</v>
      </c>
      <c r="O5" s="29" t="s">
        <v>73</v>
      </c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2">
        <v>2</v>
      </c>
      <c r="B6" s="34" t="s">
        <v>56</v>
      </c>
      <c r="C6" s="35">
        <v>15</v>
      </c>
      <c r="D6" s="29" t="s">
        <v>255</v>
      </c>
      <c r="E6" s="29" t="s">
        <v>256</v>
      </c>
      <c r="F6" s="29" t="s">
        <v>257</v>
      </c>
      <c r="G6" s="29" t="s">
        <v>233</v>
      </c>
      <c r="H6" s="29" t="s">
        <v>258</v>
      </c>
      <c r="I6" s="29" t="s">
        <v>230</v>
      </c>
      <c r="J6" s="29" t="s">
        <v>199</v>
      </c>
      <c r="K6" s="29" t="s">
        <v>259</v>
      </c>
      <c r="L6" s="29" t="s">
        <v>233</v>
      </c>
      <c r="M6" s="29" t="s">
        <v>260</v>
      </c>
      <c r="N6" s="29" t="s">
        <v>261</v>
      </c>
      <c r="O6" s="29" t="s">
        <v>262</v>
      </c>
      <c r="P6" s="29" t="s">
        <v>206</v>
      </c>
      <c r="Q6" s="29" t="s">
        <v>234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2">
        <v>3</v>
      </c>
      <c r="B7" s="34" t="s">
        <v>99</v>
      </c>
      <c r="C7" s="35">
        <v>14</v>
      </c>
      <c r="D7" s="29" t="s">
        <v>264</v>
      </c>
      <c r="E7" s="29" t="s">
        <v>265</v>
      </c>
      <c r="F7" s="29"/>
      <c r="G7" s="29"/>
      <c r="H7" s="29"/>
      <c r="I7" s="29"/>
      <c r="J7" s="29"/>
      <c r="K7" s="38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2">
        <v>4</v>
      </c>
      <c r="B8" s="34" t="s">
        <v>81</v>
      </c>
      <c r="C8" s="35">
        <v>6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2">
        <v>5</v>
      </c>
      <c r="B9" s="34" t="s">
        <v>78</v>
      </c>
      <c r="C9" s="35">
        <v>5</v>
      </c>
      <c r="D9" s="29" t="s">
        <v>247</v>
      </c>
      <c r="E9" s="29" t="s">
        <v>40</v>
      </c>
      <c r="F9" s="29" t="s">
        <v>254</v>
      </c>
      <c r="G9" s="29" t="s">
        <v>0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2">
        <v>6</v>
      </c>
      <c r="B10" s="34" t="s">
        <v>68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2">
        <v>7</v>
      </c>
      <c r="B11" s="34" t="s">
        <v>74</v>
      </c>
      <c r="C11" s="35">
        <v>4</v>
      </c>
      <c r="D11" s="29" t="s">
        <v>266</v>
      </c>
      <c r="E11" s="29" t="s">
        <v>267</v>
      </c>
      <c r="F11" s="29" t="s">
        <v>268</v>
      </c>
      <c r="G11" s="29" t="s">
        <v>209</v>
      </c>
      <c r="H11" s="29"/>
      <c r="I11" s="29"/>
      <c r="J11" s="29"/>
      <c r="K11" s="47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2">
        <v>8</v>
      </c>
      <c r="B12" s="34" t="s">
        <v>42</v>
      </c>
      <c r="C12" s="35">
        <v>3</v>
      </c>
      <c r="D12" s="29" t="s">
        <v>271</v>
      </c>
      <c r="E12" s="29" t="s">
        <v>270</v>
      </c>
      <c r="F12" s="29" t="s">
        <v>269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2">
        <v>9</v>
      </c>
      <c r="B13" s="34" t="s">
        <v>139</v>
      </c>
      <c r="C13" s="35">
        <v>3</v>
      </c>
      <c r="D13" s="29" t="s">
        <v>273</v>
      </c>
      <c r="E13" s="29" t="s">
        <v>274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2">
        <v>10</v>
      </c>
      <c r="B14" s="34" t="s">
        <v>49</v>
      </c>
      <c r="C14" s="35">
        <v>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2">
        <v>11</v>
      </c>
      <c r="B15" s="34" t="s">
        <v>7</v>
      </c>
      <c r="C15" s="35">
        <v>2</v>
      </c>
      <c r="D15" s="29" t="s">
        <v>263</v>
      </c>
      <c r="E15" s="29" t="s">
        <v>4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2">
        <v>12</v>
      </c>
      <c r="B16" s="34" t="s">
        <v>40</v>
      </c>
      <c r="C16" s="35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2">
        <v>13</v>
      </c>
      <c r="B17" s="34" t="s">
        <v>4</v>
      </c>
      <c r="C17" s="35">
        <v>2</v>
      </c>
      <c r="D17" s="29" t="s">
        <v>240</v>
      </c>
      <c r="E17" s="29" t="s">
        <v>272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3">
      <c r="A18" s="112">
        <v>14</v>
      </c>
      <c r="B18" s="34" t="s">
        <v>144</v>
      </c>
      <c r="C18" s="35">
        <v>2</v>
      </c>
      <c r="D18" s="29" t="s">
        <v>276</v>
      </c>
      <c r="E18" s="29" t="s">
        <v>277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3">
      <c r="A19" s="112">
        <v>15</v>
      </c>
      <c r="B19" s="34" t="s">
        <v>39</v>
      </c>
      <c r="C19" s="35">
        <v>2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2">
        <v>16</v>
      </c>
      <c r="B20" s="34" t="s">
        <v>73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2">
        <v>17</v>
      </c>
      <c r="B21" s="34" t="s">
        <v>173</v>
      </c>
      <c r="C21" s="35">
        <v>1</v>
      </c>
      <c r="D21" s="29" t="s">
        <v>275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3">
      <c r="A22" s="112">
        <v>18</v>
      </c>
      <c r="B22" s="34" t="s">
        <v>172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3">
      <c r="A23" s="112">
        <v>19</v>
      </c>
      <c r="B23" s="34" t="s">
        <v>2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3">
      <c r="A24" s="112">
        <v>20</v>
      </c>
      <c r="B24" s="34" t="s">
        <v>8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75" x14ac:dyDescent="0.25">
      <c r="A25" s="28"/>
      <c r="B25" s="28"/>
      <c r="C25" s="30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5" customFormat="1" ht="12.75" x14ac:dyDescent="0.25">
      <c r="A26" s="57"/>
      <c r="B26" s="90" t="s">
        <v>278</v>
      </c>
      <c r="C26" s="91">
        <f>SUM(C5:C25)</f>
        <v>86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8" spans="1:29" ht="12" x14ac:dyDescent="0.2">
      <c r="A28" s="26"/>
      <c r="B28" s="26"/>
      <c r="C28" s="3"/>
    </row>
  </sheetData>
  <sortState ref="B5:Q22">
    <sortCondition descending="1" ref="C5:C2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workbookViewId="0">
      <pane ySplit="3" topLeftCell="A4" activePane="bottomLeft" state="frozen"/>
      <selection pane="bottomLeft" activeCell="A19" sqref="A19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2" t="s">
        <v>21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112">
        <v>1</v>
      </c>
      <c r="B5" s="34" t="s">
        <v>0</v>
      </c>
      <c r="C5" s="35">
        <v>47</v>
      </c>
      <c r="D5" s="29" t="s">
        <v>221</v>
      </c>
      <c r="E5" s="29" t="s">
        <v>222</v>
      </c>
      <c r="F5" s="29" t="s">
        <v>223</v>
      </c>
      <c r="G5" s="29" t="s">
        <v>218</v>
      </c>
      <c r="H5" s="29" t="s">
        <v>219</v>
      </c>
      <c r="I5" s="29" t="s">
        <v>220</v>
      </c>
      <c r="J5" s="29" t="s">
        <v>48</v>
      </c>
      <c r="K5" s="29" t="s">
        <v>243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2">
        <v>2</v>
      </c>
      <c r="B6" s="34" t="s">
        <v>56</v>
      </c>
      <c r="C6" s="35">
        <v>34</v>
      </c>
      <c r="D6" s="29" t="s">
        <v>224</v>
      </c>
      <c r="E6" s="29" t="s">
        <v>225</v>
      </c>
      <c r="F6" s="29" t="s">
        <v>226</v>
      </c>
      <c r="G6" s="29" t="s">
        <v>227</v>
      </c>
      <c r="H6" s="29" t="s">
        <v>228</v>
      </c>
      <c r="I6" s="29" t="s">
        <v>229</v>
      </c>
      <c r="J6" s="29" t="s">
        <v>206</v>
      </c>
      <c r="K6" s="29" t="s">
        <v>230</v>
      </c>
      <c r="L6" s="29" t="s">
        <v>231</v>
      </c>
      <c r="M6" s="29" t="s">
        <v>232</v>
      </c>
      <c r="N6" s="29" t="s">
        <v>233</v>
      </c>
      <c r="O6" s="29" t="s">
        <v>237</v>
      </c>
      <c r="P6" s="29" t="s">
        <v>234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2">
        <v>3</v>
      </c>
      <c r="B7" s="34" t="s">
        <v>39</v>
      </c>
      <c r="C7" s="35">
        <v>21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2">
        <v>4</v>
      </c>
      <c r="B8" s="34" t="s">
        <v>40</v>
      </c>
      <c r="C8" s="35">
        <v>4</v>
      </c>
      <c r="D8" s="29" t="s">
        <v>235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2">
        <v>5</v>
      </c>
      <c r="B9" s="34" t="s">
        <v>4</v>
      </c>
      <c r="C9" s="35">
        <v>2</v>
      </c>
      <c r="D9" s="29" t="s">
        <v>240</v>
      </c>
      <c r="E9" s="29" t="s">
        <v>242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2">
        <v>6</v>
      </c>
      <c r="B10" s="34" t="s">
        <v>68</v>
      </c>
      <c r="C10" s="35">
        <v>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2">
        <v>7</v>
      </c>
      <c r="B11" s="34" t="s">
        <v>173</v>
      </c>
      <c r="C11" s="35">
        <v>1</v>
      </c>
      <c r="D11" s="29" t="s">
        <v>236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2">
        <v>8</v>
      </c>
      <c r="B12" s="34" t="s">
        <v>82</v>
      </c>
      <c r="C12" s="35">
        <v>1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2">
        <v>9</v>
      </c>
      <c r="B13" s="34" t="s">
        <v>5</v>
      </c>
      <c r="C13" s="35">
        <v>1</v>
      </c>
      <c r="D13" s="29" t="s">
        <v>238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2">
        <v>10</v>
      </c>
      <c r="B14" s="34" t="s">
        <v>144</v>
      </c>
      <c r="C14" s="35">
        <v>1</v>
      </c>
      <c r="D14" s="29" t="s">
        <v>239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2">
        <v>11</v>
      </c>
      <c r="B15" s="34" t="s">
        <v>74</v>
      </c>
      <c r="C15" s="35">
        <v>1</v>
      </c>
      <c r="D15" s="29" t="s">
        <v>241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2">
        <v>12</v>
      </c>
      <c r="B16" s="34" t="s">
        <v>2</v>
      </c>
      <c r="C16" s="35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3">
      <c r="A17" s="112">
        <v>13</v>
      </c>
      <c r="B17" s="34" t="s">
        <v>8</v>
      </c>
      <c r="C17" s="35"/>
      <c r="D17" s="116" t="s">
        <v>164</v>
      </c>
      <c r="E17" s="116"/>
      <c r="F17" s="116" t="s">
        <v>166</v>
      </c>
      <c r="G17" s="116"/>
      <c r="H17" s="116" t="s">
        <v>169</v>
      </c>
      <c r="I17" s="116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75" x14ac:dyDescent="0.25">
      <c r="A18" s="28"/>
      <c r="B18" s="28"/>
      <c r="C18" s="30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5" customFormat="1" ht="12.75" x14ac:dyDescent="0.25">
      <c r="A19" s="57"/>
      <c r="B19" s="90" t="s">
        <v>106</v>
      </c>
      <c r="C19" s="91">
        <f>SUM(C5:C18)</f>
        <v>114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1" spans="1:29" ht="12" x14ac:dyDescent="0.2">
      <c r="A21" s="26"/>
      <c r="B21" s="26"/>
      <c r="C21" s="3"/>
    </row>
  </sheetData>
  <sortState ref="B5:P15">
    <sortCondition descending="1" ref="C5:C15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pane ySplit="3" topLeftCell="A4" activePane="bottomLeft" state="frozen"/>
      <selection pane="bottomLeft" activeCell="A23" sqref="A23"/>
    </sheetView>
  </sheetViews>
  <sheetFormatPr baseColWidth="10" defaultColWidth="11.44140625" defaultRowHeight="12.6" x14ac:dyDescent="0.3"/>
  <cols>
    <col min="1" max="2" width="5.44140625" style="25" customWidth="1"/>
    <col min="3" max="3" width="5.44140625" style="27" customWidth="1"/>
    <col min="4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2" t="s">
        <v>109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4" spans="1:29" s="44" customFormat="1" ht="12.75" x14ac:dyDescent="0.25">
      <c r="A4" s="20"/>
      <c r="B4" s="20"/>
      <c r="C4" s="11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29" x14ac:dyDescent="0.3">
      <c r="A5" s="112">
        <v>1</v>
      </c>
      <c r="B5" s="52" t="s">
        <v>40</v>
      </c>
      <c r="C5" s="53">
        <v>11</v>
      </c>
      <c r="D5" s="116" t="s">
        <v>41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29"/>
      <c r="W5" s="29"/>
      <c r="X5" s="29"/>
      <c r="Y5" s="29"/>
      <c r="Z5" s="29"/>
      <c r="AA5" s="29"/>
      <c r="AB5" s="29"/>
      <c r="AC5" s="29"/>
    </row>
    <row r="6" spans="1:29" x14ac:dyDescent="0.3">
      <c r="A6" s="112">
        <v>2</v>
      </c>
      <c r="B6" s="52" t="s">
        <v>42</v>
      </c>
      <c r="C6" s="53">
        <v>11</v>
      </c>
      <c r="D6" s="47" t="s">
        <v>43</v>
      </c>
      <c r="E6" s="47" t="s">
        <v>44</v>
      </c>
      <c r="F6" s="47" t="s">
        <v>100</v>
      </c>
      <c r="G6" s="47" t="s">
        <v>101</v>
      </c>
      <c r="H6" s="47" t="s">
        <v>102</v>
      </c>
      <c r="I6" s="47" t="s">
        <v>103</v>
      </c>
      <c r="J6" s="47" t="s">
        <v>46</v>
      </c>
      <c r="K6" s="47" t="s">
        <v>47</v>
      </c>
      <c r="L6" s="47" t="s">
        <v>104</v>
      </c>
      <c r="M6" s="47" t="s">
        <v>105</v>
      </c>
      <c r="N6" s="47" t="s">
        <v>45</v>
      </c>
      <c r="O6" s="47"/>
      <c r="P6" s="47"/>
      <c r="Q6" s="47"/>
      <c r="R6" s="47"/>
      <c r="S6" s="47"/>
      <c r="T6" s="47"/>
      <c r="U6" s="47"/>
      <c r="V6" s="29"/>
      <c r="W6" s="29"/>
      <c r="X6" s="29"/>
      <c r="Y6" s="29"/>
      <c r="Z6" s="29"/>
      <c r="AA6" s="29"/>
      <c r="AB6" s="29"/>
      <c r="AC6" s="29"/>
    </row>
    <row r="7" spans="1:29" x14ac:dyDescent="0.3">
      <c r="A7" s="112">
        <v>3</v>
      </c>
      <c r="B7" s="52" t="s">
        <v>73</v>
      </c>
      <c r="C7" s="53">
        <v>9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29"/>
      <c r="W7" s="29"/>
      <c r="X7" s="29"/>
      <c r="Y7" s="29"/>
      <c r="Z7" s="29"/>
      <c r="AA7" s="29"/>
      <c r="AB7" s="29"/>
      <c r="AC7" s="29"/>
    </row>
    <row r="8" spans="1:29" x14ac:dyDescent="0.3">
      <c r="A8" s="112">
        <v>4</v>
      </c>
      <c r="B8" s="52" t="s">
        <v>0</v>
      </c>
      <c r="C8" s="53">
        <v>7</v>
      </c>
      <c r="D8" s="47" t="s">
        <v>108</v>
      </c>
      <c r="E8" s="47" t="s">
        <v>49</v>
      </c>
      <c r="F8" s="47" t="s">
        <v>48</v>
      </c>
      <c r="G8" s="47" t="s">
        <v>89</v>
      </c>
      <c r="H8" s="47" t="s">
        <v>90</v>
      </c>
      <c r="I8" s="47" t="s">
        <v>91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29"/>
      <c r="W8" s="29"/>
      <c r="X8" s="29"/>
      <c r="Y8" s="29"/>
      <c r="Z8" s="29"/>
      <c r="AA8" s="29"/>
      <c r="AB8" s="29"/>
      <c r="AC8" s="29"/>
    </row>
    <row r="9" spans="1:29" x14ac:dyDescent="0.3">
      <c r="A9" s="112">
        <v>5</v>
      </c>
      <c r="B9" s="52" t="s">
        <v>68</v>
      </c>
      <c r="C9" s="53">
        <v>4</v>
      </c>
      <c r="D9" s="116" t="s">
        <v>69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29"/>
      <c r="W9" s="29"/>
      <c r="X9" s="29"/>
      <c r="Y9" s="29"/>
      <c r="Z9" s="29"/>
      <c r="AA9" s="29"/>
      <c r="AB9" s="29"/>
      <c r="AC9" s="29"/>
    </row>
    <row r="10" spans="1:29" x14ac:dyDescent="0.3">
      <c r="A10" s="112">
        <v>6</v>
      </c>
      <c r="B10" s="52" t="s">
        <v>39</v>
      </c>
      <c r="C10" s="53">
        <v>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29"/>
      <c r="W10" s="29"/>
      <c r="X10" s="29"/>
      <c r="Y10" s="29"/>
      <c r="Z10" s="29"/>
      <c r="AA10" s="29"/>
      <c r="AB10" s="29"/>
      <c r="AC10" s="29"/>
    </row>
    <row r="11" spans="1:29" x14ac:dyDescent="0.3">
      <c r="A11" s="112">
        <v>7</v>
      </c>
      <c r="B11" s="52" t="s">
        <v>99</v>
      </c>
      <c r="C11" s="53">
        <v>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29"/>
      <c r="W11" s="29"/>
      <c r="X11" s="29"/>
      <c r="Y11" s="29"/>
      <c r="Z11" s="29"/>
      <c r="AA11" s="29"/>
      <c r="AB11" s="29"/>
      <c r="AC11" s="29"/>
    </row>
    <row r="12" spans="1:29" x14ac:dyDescent="0.3">
      <c r="A12" s="112">
        <v>8</v>
      </c>
      <c r="B12" s="52" t="s">
        <v>78</v>
      </c>
      <c r="C12" s="53">
        <v>3</v>
      </c>
      <c r="D12" s="47" t="s">
        <v>79</v>
      </c>
      <c r="E12" s="47" t="s">
        <v>80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9"/>
      <c r="W12" s="29"/>
      <c r="X12" s="29"/>
      <c r="Y12" s="29"/>
      <c r="Z12" s="29"/>
      <c r="AA12" s="29"/>
      <c r="AB12" s="29"/>
      <c r="AC12" s="29"/>
    </row>
    <row r="13" spans="1:29" x14ac:dyDescent="0.3">
      <c r="A13" s="112">
        <v>9</v>
      </c>
      <c r="B13" s="52" t="s">
        <v>74</v>
      </c>
      <c r="C13" s="53">
        <v>3</v>
      </c>
      <c r="D13" s="47" t="s">
        <v>75</v>
      </c>
      <c r="E13" s="47" t="s">
        <v>95</v>
      </c>
      <c r="F13" s="47" t="s">
        <v>96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29"/>
      <c r="W13" s="29"/>
      <c r="X13" s="29"/>
      <c r="Y13" s="29"/>
      <c r="Z13" s="29"/>
      <c r="AA13" s="29"/>
      <c r="AB13" s="29"/>
      <c r="AC13" s="29"/>
    </row>
    <row r="14" spans="1:29" x14ac:dyDescent="0.3">
      <c r="A14" s="112">
        <v>10</v>
      </c>
      <c r="B14" s="52" t="s">
        <v>76</v>
      </c>
      <c r="C14" s="53">
        <v>2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29"/>
      <c r="W14" s="29"/>
      <c r="X14" s="29"/>
      <c r="Y14" s="29"/>
      <c r="Z14" s="29"/>
      <c r="AA14" s="29"/>
      <c r="AB14" s="29"/>
      <c r="AC14" s="29"/>
    </row>
    <row r="15" spans="1:29" x14ac:dyDescent="0.3">
      <c r="A15" s="112">
        <v>11</v>
      </c>
      <c r="B15" s="52" t="s">
        <v>49</v>
      </c>
      <c r="C15" s="53">
        <v>2</v>
      </c>
      <c r="D15" s="116" t="s">
        <v>77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29"/>
      <c r="W15" s="29"/>
      <c r="X15" s="29"/>
      <c r="Y15" s="29"/>
      <c r="Z15" s="29"/>
      <c r="AA15" s="29"/>
      <c r="AB15" s="29"/>
      <c r="AC15" s="29"/>
    </row>
    <row r="16" spans="1:29" x14ac:dyDescent="0.3">
      <c r="A16" s="112">
        <v>12</v>
      </c>
      <c r="B16" s="52" t="s">
        <v>81</v>
      </c>
      <c r="C16" s="53">
        <v>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29"/>
      <c r="W16" s="29"/>
      <c r="X16" s="29"/>
      <c r="Y16" s="29"/>
      <c r="Z16" s="29"/>
      <c r="AA16" s="29"/>
      <c r="AB16" s="29"/>
      <c r="AC16" s="29"/>
    </row>
    <row r="17" spans="1:29" s="44" customFormat="1" x14ac:dyDescent="0.3">
      <c r="A17" s="112">
        <v>13</v>
      </c>
      <c r="B17" s="52" t="s">
        <v>82</v>
      </c>
      <c r="C17" s="53">
        <v>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1:29" s="44" customFormat="1" x14ac:dyDescent="0.3">
      <c r="A18" s="112">
        <v>14</v>
      </c>
      <c r="B18" s="52" t="s">
        <v>97</v>
      </c>
      <c r="C18" s="53">
        <v>1</v>
      </c>
      <c r="D18" s="47" t="s">
        <v>98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1:29" x14ac:dyDescent="0.3">
      <c r="A19" s="112">
        <v>15</v>
      </c>
      <c r="B19" s="52" t="s">
        <v>56</v>
      </c>
      <c r="C19" s="53"/>
      <c r="D19" s="116" t="s">
        <v>58</v>
      </c>
      <c r="E19" s="116"/>
      <c r="F19" s="116" t="s">
        <v>60</v>
      </c>
      <c r="G19" s="116"/>
      <c r="H19" s="116" t="s">
        <v>62</v>
      </c>
      <c r="I19" s="116"/>
      <c r="J19" s="116" t="s">
        <v>64</v>
      </c>
      <c r="K19" s="116"/>
      <c r="L19" s="116" t="s">
        <v>66</v>
      </c>
      <c r="M19" s="116"/>
      <c r="N19" s="116" t="s">
        <v>85</v>
      </c>
      <c r="O19" s="116"/>
      <c r="P19" s="116" t="s">
        <v>84</v>
      </c>
      <c r="Q19" s="116"/>
      <c r="R19" s="116" t="s">
        <v>83</v>
      </c>
      <c r="S19" s="116"/>
      <c r="T19" s="116" t="s">
        <v>86</v>
      </c>
      <c r="U19" s="116"/>
      <c r="V19" s="29"/>
      <c r="W19" s="29"/>
      <c r="X19" s="29"/>
      <c r="Y19" s="29"/>
      <c r="Z19" s="29"/>
      <c r="AA19" s="29"/>
      <c r="AB19" s="29"/>
      <c r="AC19" s="29"/>
    </row>
    <row r="20" spans="1:29" x14ac:dyDescent="0.3">
      <c r="A20" s="112">
        <v>16</v>
      </c>
      <c r="B20" s="52" t="s">
        <v>2</v>
      </c>
      <c r="C20" s="53"/>
      <c r="D20" s="46" t="s">
        <v>55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29"/>
      <c r="W20" s="29"/>
      <c r="X20" s="29"/>
      <c r="Y20" s="29"/>
      <c r="Z20" s="29"/>
      <c r="AA20" s="29"/>
      <c r="AB20" s="29"/>
      <c r="AC20" s="29"/>
    </row>
    <row r="21" spans="1:29" x14ac:dyDescent="0.3">
      <c r="A21" s="112">
        <v>17</v>
      </c>
      <c r="B21" s="52" t="s">
        <v>8</v>
      </c>
      <c r="C21" s="53"/>
      <c r="D21" s="116" t="s">
        <v>70</v>
      </c>
      <c r="E21" s="116"/>
      <c r="F21" s="116" t="s">
        <v>71</v>
      </c>
      <c r="G21" s="11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29"/>
      <c r="W21" s="29"/>
      <c r="X21" s="29"/>
      <c r="Y21" s="29"/>
      <c r="Z21" s="29"/>
      <c r="AA21" s="29"/>
      <c r="AB21" s="29"/>
      <c r="AC21" s="29"/>
    </row>
    <row r="22" spans="1:29" ht="12.75" x14ac:dyDescent="0.25">
      <c r="A22" s="28"/>
      <c r="B22" s="28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5" customFormat="1" ht="12.75" x14ac:dyDescent="0.25">
      <c r="A23" s="57"/>
      <c r="B23" s="90" t="s">
        <v>107</v>
      </c>
      <c r="C23" s="91">
        <f>SUM(C5:C22)</f>
        <v>63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5" spans="1:29" ht="12" x14ac:dyDescent="0.2">
      <c r="A25" s="26"/>
      <c r="B25" s="26"/>
      <c r="C25" s="3"/>
    </row>
  </sheetData>
  <sortState ref="B5:U18">
    <sortCondition descending="1" ref="C5:C1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workbookViewId="0">
      <pane ySplit="2" topLeftCell="A3" activePane="bottomLeft" state="frozen"/>
      <selection pane="bottomLeft" activeCell="A23" sqref="A23"/>
    </sheetView>
  </sheetViews>
  <sheetFormatPr baseColWidth="10" defaultColWidth="11.44140625" defaultRowHeight="12.6" x14ac:dyDescent="0.3"/>
  <cols>
    <col min="1" max="2" width="5.44140625" style="43" customWidth="1"/>
    <col min="3" max="3" width="5.44140625" style="45" customWidth="1"/>
    <col min="4" max="33" width="7" style="44" customWidth="1"/>
    <col min="34" max="35" width="5.44140625" style="44" customWidth="1"/>
    <col min="36" max="16384" width="11.44140625" style="44"/>
  </cols>
  <sheetData>
    <row r="1" spans="1:29" s="43" customFormat="1" ht="16.5" x14ac:dyDescent="0.3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100"/>
    </row>
    <row r="2" spans="1:29" ht="12.75" x14ac:dyDescent="0.25">
      <c r="A2" s="49"/>
      <c r="B2" s="49"/>
      <c r="C2" s="50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ht="12.75" x14ac:dyDescent="0.25">
      <c r="A3" s="62" t="s">
        <v>176</v>
      </c>
      <c r="B3" s="63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6"/>
    </row>
    <row r="5" spans="1:29" x14ac:dyDescent="0.3">
      <c r="A5" s="112">
        <v>1</v>
      </c>
      <c r="B5" s="58" t="s">
        <v>56</v>
      </c>
      <c r="C5" s="59">
        <v>19</v>
      </c>
      <c r="D5" s="60" t="s">
        <v>196</v>
      </c>
      <c r="E5" s="60" t="s">
        <v>197</v>
      </c>
      <c r="F5" s="60" t="s">
        <v>198</v>
      </c>
      <c r="G5" s="60" t="s">
        <v>199</v>
      </c>
      <c r="H5" s="60" t="s">
        <v>200</v>
      </c>
      <c r="I5" s="60" t="s">
        <v>201</v>
      </c>
      <c r="J5" s="60" t="s">
        <v>202</v>
      </c>
      <c r="K5" s="60" t="s">
        <v>203</v>
      </c>
      <c r="L5" s="60" t="s">
        <v>204</v>
      </c>
      <c r="M5" s="60" t="s">
        <v>205</v>
      </c>
      <c r="N5" s="60" t="s">
        <v>206</v>
      </c>
      <c r="O5" s="60" t="s">
        <v>207</v>
      </c>
      <c r="P5" s="116" t="s">
        <v>208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47"/>
      <c r="AB5" s="47"/>
      <c r="AC5" s="47"/>
    </row>
    <row r="6" spans="1:29" x14ac:dyDescent="0.3">
      <c r="A6" s="112">
        <v>2</v>
      </c>
      <c r="B6" s="58" t="s">
        <v>74</v>
      </c>
      <c r="C6" s="59">
        <v>7</v>
      </c>
      <c r="D6" s="60" t="s">
        <v>190</v>
      </c>
      <c r="E6" s="60" t="s">
        <v>191</v>
      </c>
      <c r="F6" s="60" t="s">
        <v>192</v>
      </c>
      <c r="G6" s="60" t="s">
        <v>193</v>
      </c>
      <c r="H6" s="60" t="s">
        <v>194</v>
      </c>
      <c r="I6" s="60" t="s">
        <v>195</v>
      </c>
      <c r="J6" s="60" t="s">
        <v>217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47"/>
      <c r="AB6" s="47"/>
      <c r="AC6" s="47"/>
    </row>
    <row r="7" spans="1:29" x14ac:dyDescent="0.3">
      <c r="A7" s="112">
        <v>3</v>
      </c>
      <c r="B7" s="58" t="s">
        <v>99</v>
      </c>
      <c r="C7" s="59">
        <v>6</v>
      </c>
      <c r="D7" s="60" t="s">
        <v>209</v>
      </c>
      <c r="E7" s="60" t="s">
        <v>210</v>
      </c>
      <c r="F7" s="60" t="s">
        <v>211</v>
      </c>
      <c r="G7" s="60" t="s">
        <v>212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47"/>
      <c r="AB7" s="47"/>
      <c r="AC7" s="47"/>
    </row>
    <row r="8" spans="1:29" x14ac:dyDescent="0.3">
      <c r="A8" s="112">
        <v>4</v>
      </c>
      <c r="B8" s="58" t="s">
        <v>68</v>
      </c>
      <c r="C8" s="59">
        <v>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47"/>
      <c r="AB8" s="47"/>
      <c r="AC8" s="47"/>
    </row>
    <row r="9" spans="1:29" x14ac:dyDescent="0.3">
      <c r="A9" s="112">
        <v>5</v>
      </c>
      <c r="B9" s="58" t="s">
        <v>0</v>
      </c>
      <c r="C9" s="59">
        <v>4</v>
      </c>
      <c r="D9" s="60" t="s">
        <v>90</v>
      </c>
      <c r="E9" s="60" t="s">
        <v>187</v>
      </c>
      <c r="F9" s="60" t="s">
        <v>188</v>
      </c>
      <c r="G9" s="60" t="s">
        <v>189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47"/>
      <c r="AB9" s="47"/>
      <c r="AC9" s="47"/>
    </row>
    <row r="10" spans="1:29" x14ac:dyDescent="0.3">
      <c r="A10" s="112">
        <v>6</v>
      </c>
      <c r="B10" s="58" t="s">
        <v>81</v>
      </c>
      <c r="C10" s="59">
        <v>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47"/>
      <c r="AB10" s="47"/>
      <c r="AC10" s="47"/>
    </row>
    <row r="11" spans="1:29" x14ac:dyDescent="0.3">
      <c r="A11" s="112">
        <v>7</v>
      </c>
      <c r="B11" s="58" t="s">
        <v>78</v>
      </c>
      <c r="C11" s="59">
        <v>2</v>
      </c>
      <c r="D11" s="60" t="s">
        <v>213</v>
      </c>
      <c r="E11" s="60"/>
      <c r="F11" s="60"/>
      <c r="G11" s="60"/>
      <c r="H11" s="60"/>
      <c r="I11" s="60"/>
      <c r="J11" s="60"/>
      <c r="K11" s="60"/>
      <c r="L11" s="61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47"/>
      <c r="AB11" s="47"/>
      <c r="AC11" s="47"/>
    </row>
    <row r="12" spans="1:29" x14ac:dyDescent="0.3">
      <c r="A12" s="112">
        <v>8</v>
      </c>
      <c r="B12" s="58" t="s">
        <v>40</v>
      </c>
      <c r="C12" s="59">
        <v>2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47"/>
      <c r="AB12" s="47"/>
      <c r="AC12" s="47"/>
    </row>
    <row r="13" spans="1:29" x14ac:dyDescent="0.3">
      <c r="A13" s="112">
        <v>9</v>
      </c>
      <c r="B13" s="58" t="s">
        <v>76</v>
      </c>
      <c r="C13" s="59">
        <v>2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47"/>
      <c r="AB13" s="47"/>
      <c r="AC13" s="47"/>
    </row>
    <row r="14" spans="1:29" x14ac:dyDescent="0.3">
      <c r="A14" s="112">
        <v>10</v>
      </c>
      <c r="B14" s="58" t="s">
        <v>144</v>
      </c>
      <c r="C14" s="59">
        <v>1</v>
      </c>
      <c r="D14" s="60" t="s">
        <v>186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47"/>
      <c r="AB14" s="47"/>
      <c r="AC14" s="47"/>
    </row>
    <row r="15" spans="1:29" x14ac:dyDescent="0.3">
      <c r="A15" s="112">
        <v>11</v>
      </c>
      <c r="B15" s="58" t="s">
        <v>146</v>
      </c>
      <c r="C15" s="59">
        <v>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47"/>
      <c r="AB15" s="47"/>
      <c r="AC15" s="47"/>
    </row>
    <row r="16" spans="1:29" x14ac:dyDescent="0.3">
      <c r="A16" s="112">
        <v>12</v>
      </c>
      <c r="B16" s="58" t="s">
        <v>49</v>
      </c>
      <c r="C16" s="59">
        <v>1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47"/>
      <c r="AB16" s="47"/>
      <c r="AC16" s="47"/>
    </row>
    <row r="17" spans="1:29" x14ac:dyDescent="0.3">
      <c r="A17" s="112">
        <v>13</v>
      </c>
      <c r="B17" s="58" t="s">
        <v>139</v>
      </c>
      <c r="C17" s="59">
        <v>1</v>
      </c>
      <c r="D17" s="60" t="s">
        <v>214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47"/>
      <c r="AB17" s="47"/>
      <c r="AC17" s="47"/>
    </row>
    <row r="18" spans="1:29" x14ac:dyDescent="0.3">
      <c r="A18" s="112">
        <v>14</v>
      </c>
      <c r="B18" s="58" t="s">
        <v>173</v>
      </c>
      <c r="C18" s="59">
        <v>1</v>
      </c>
      <c r="D18" s="60" t="s">
        <v>215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47"/>
      <c r="AB18" s="47"/>
      <c r="AC18" s="47"/>
    </row>
    <row r="19" spans="1:29" x14ac:dyDescent="0.3">
      <c r="A19" s="112">
        <v>15</v>
      </c>
      <c r="B19" s="58" t="s">
        <v>5</v>
      </c>
      <c r="C19" s="59">
        <v>1</v>
      </c>
      <c r="D19" s="60" t="s">
        <v>216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47"/>
      <c r="AB19" s="47"/>
      <c r="AC19" s="47"/>
    </row>
    <row r="20" spans="1:29" x14ac:dyDescent="0.3">
      <c r="A20" s="112">
        <v>16</v>
      </c>
      <c r="B20" s="58" t="s">
        <v>2</v>
      </c>
      <c r="C20" s="59"/>
      <c r="D20" s="116" t="s">
        <v>244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47"/>
      <c r="AB20" s="47"/>
      <c r="AC20" s="47"/>
    </row>
    <row r="21" spans="1:29" x14ac:dyDescent="0.3">
      <c r="A21" s="112">
        <v>17</v>
      </c>
      <c r="B21" s="58" t="s">
        <v>8</v>
      </c>
      <c r="C21" s="59"/>
      <c r="D21" s="116" t="s">
        <v>180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47"/>
      <c r="AB21" s="47"/>
      <c r="AC21" s="47"/>
    </row>
    <row r="22" spans="1:29" x14ac:dyDescent="0.3">
      <c r="A22" s="46"/>
      <c r="B22" s="46"/>
      <c r="C22" s="48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1:29" s="43" customFormat="1" x14ac:dyDescent="0.3">
      <c r="A23" s="57"/>
      <c r="B23" s="90" t="s">
        <v>107</v>
      </c>
      <c r="C23" s="91">
        <f>SUM(C5:C21)</f>
        <v>56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</row>
  </sheetData>
  <sortState ref="B5:P19">
    <sortCondition descending="1" ref="C5:C19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2" sqref="A22"/>
    </sheetView>
  </sheetViews>
  <sheetFormatPr baseColWidth="10" defaultColWidth="11.44140625" defaultRowHeight="12.6" x14ac:dyDescent="0.3"/>
  <cols>
    <col min="1" max="2" width="5.44140625" style="1" customWidth="1"/>
    <col min="3" max="3" width="14" style="18" customWidth="1"/>
    <col min="4" max="4" width="33" style="17" customWidth="1"/>
    <col min="5" max="5" width="58" style="2" customWidth="1"/>
    <col min="6" max="6" width="47.33203125" style="2" customWidth="1"/>
    <col min="7" max="8" width="7" style="2" customWidth="1"/>
    <col min="9" max="10" width="5.44140625" style="2" customWidth="1"/>
    <col min="11" max="16384" width="11.44140625" style="2"/>
  </cols>
  <sheetData>
    <row r="1" spans="1:6" s="1" customFormat="1" ht="16.5" x14ac:dyDescent="0.3">
      <c r="A1" s="97" t="s">
        <v>72</v>
      </c>
      <c r="B1" s="98"/>
      <c r="C1" s="102"/>
      <c r="D1" s="98"/>
      <c r="E1" s="98"/>
      <c r="F1" s="100"/>
    </row>
    <row r="2" spans="1:6" ht="12.75" x14ac:dyDescent="0.25">
      <c r="A2" s="8"/>
      <c r="B2" s="8"/>
      <c r="C2" s="16"/>
      <c r="D2" s="19"/>
    </row>
    <row r="3" spans="1:6" ht="12.75" x14ac:dyDescent="0.25">
      <c r="A3" s="62" t="s">
        <v>22</v>
      </c>
      <c r="B3" s="63"/>
      <c r="C3" s="92"/>
      <c r="D3" s="93"/>
      <c r="E3" s="65"/>
      <c r="F3" s="66"/>
    </row>
    <row r="4" spans="1:6" s="24" customFormat="1" ht="12.75" x14ac:dyDescent="0.25">
      <c r="A4" s="20"/>
      <c r="B4" s="20"/>
      <c r="C4" s="21"/>
      <c r="D4" s="22"/>
      <c r="E4" s="23"/>
      <c r="F4" s="23"/>
    </row>
    <row r="5" spans="1:6" s="24" customFormat="1" ht="12.75" x14ac:dyDescent="0.25">
      <c r="A5" s="57" t="s">
        <v>8</v>
      </c>
      <c r="B5" s="57"/>
      <c r="C5" s="94"/>
      <c r="D5" s="94" t="s">
        <v>26</v>
      </c>
      <c r="E5" s="57" t="s">
        <v>27</v>
      </c>
      <c r="F5" s="57" t="s">
        <v>28</v>
      </c>
    </row>
    <row r="6" spans="1:6" s="24" customFormat="1" ht="12" x14ac:dyDescent="0.25">
      <c r="A6" s="40" t="s">
        <v>57</v>
      </c>
      <c r="B6" s="40" t="s">
        <v>8</v>
      </c>
      <c r="C6" s="39" t="s">
        <v>70</v>
      </c>
      <c r="D6" s="39" t="s">
        <v>120</v>
      </c>
      <c r="E6" s="40" t="s">
        <v>119</v>
      </c>
      <c r="F6" s="40" t="s">
        <v>121</v>
      </c>
    </row>
    <row r="7" spans="1:6" s="24" customFormat="1" ht="12" x14ac:dyDescent="0.25">
      <c r="A7" s="40" t="s">
        <v>59</v>
      </c>
      <c r="B7" s="40" t="s">
        <v>8</v>
      </c>
      <c r="C7" s="39" t="s">
        <v>71</v>
      </c>
      <c r="D7" s="39" t="s">
        <v>118</v>
      </c>
      <c r="E7" s="40" t="s">
        <v>119</v>
      </c>
      <c r="F7" s="40" t="s">
        <v>121</v>
      </c>
    </row>
    <row r="8" spans="1:6" s="24" customFormat="1" ht="12" x14ac:dyDescent="0.25">
      <c r="A8" s="40" t="s">
        <v>61</v>
      </c>
      <c r="B8" s="40" t="s">
        <v>8</v>
      </c>
      <c r="C8" s="39" t="s">
        <v>164</v>
      </c>
      <c r="D8" s="39" t="s">
        <v>133</v>
      </c>
      <c r="E8" s="40" t="s">
        <v>119</v>
      </c>
      <c r="F8" s="40" t="s">
        <v>165</v>
      </c>
    </row>
    <row r="9" spans="1:6" s="24" customFormat="1" ht="12" x14ac:dyDescent="0.25">
      <c r="A9" s="40" t="s">
        <v>63</v>
      </c>
      <c r="B9" s="40" t="s">
        <v>8</v>
      </c>
      <c r="C9" s="39" t="s">
        <v>166</v>
      </c>
      <c r="D9" s="39" t="s">
        <v>167</v>
      </c>
      <c r="E9" s="40" t="s">
        <v>168</v>
      </c>
      <c r="F9" s="40" t="s">
        <v>165</v>
      </c>
    </row>
    <row r="10" spans="1:6" s="24" customFormat="1" ht="12" x14ac:dyDescent="0.25">
      <c r="A10" s="40" t="s">
        <v>65</v>
      </c>
      <c r="B10" s="40" t="s">
        <v>8</v>
      </c>
      <c r="C10" s="39" t="s">
        <v>169</v>
      </c>
      <c r="D10" s="39" t="s">
        <v>170</v>
      </c>
      <c r="E10" s="40" t="s">
        <v>245</v>
      </c>
      <c r="F10" s="40" t="s">
        <v>165</v>
      </c>
    </row>
    <row r="11" spans="1:6" s="24" customFormat="1" ht="12" x14ac:dyDescent="0.25">
      <c r="A11" s="40" t="s">
        <v>67</v>
      </c>
      <c r="B11" s="40" t="s">
        <v>8</v>
      </c>
      <c r="C11" s="39" t="s">
        <v>180</v>
      </c>
      <c r="D11" s="39" t="s">
        <v>179</v>
      </c>
      <c r="E11" s="40" t="s">
        <v>181</v>
      </c>
      <c r="F11" s="40" t="s">
        <v>182</v>
      </c>
    </row>
    <row r="12" spans="1:6" ht="12" x14ac:dyDescent="0.2">
      <c r="A12" s="23"/>
      <c r="B12" s="23"/>
      <c r="C12" s="22"/>
      <c r="D12" s="22"/>
      <c r="E12" s="23"/>
      <c r="F12" s="23"/>
    </row>
    <row r="13" spans="1:6" ht="12.75" x14ac:dyDescent="0.25">
      <c r="A13" s="62" t="s">
        <v>23</v>
      </c>
      <c r="B13" s="63"/>
      <c r="C13" s="107"/>
      <c r="D13" s="94" t="s">
        <v>26</v>
      </c>
      <c r="E13" s="57" t="s">
        <v>27</v>
      </c>
      <c r="F13" s="57" t="s">
        <v>28</v>
      </c>
    </row>
    <row r="14" spans="1:6" s="44" customFormat="1" ht="12" x14ac:dyDescent="0.25">
      <c r="A14" s="40" t="s">
        <v>57</v>
      </c>
      <c r="B14" s="40" t="s">
        <v>56</v>
      </c>
      <c r="C14" s="39" t="s">
        <v>58</v>
      </c>
      <c r="D14" s="39" t="s">
        <v>128</v>
      </c>
      <c r="E14" s="40" t="s">
        <v>123</v>
      </c>
      <c r="F14" s="40" t="s">
        <v>121</v>
      </c>
    </row>
    <row r="15" spans="1:6" s="44" customFormat="1" ht="12" x14ac:dyDescent="0.25">
      <c r="A15" s="40" t="s">
        <v>59</v>
      </c>
      <c r="B15" s="40" t="s">
        <v>56</v>
      </c>
      <c r="C15" s="39" t="s">
        <v>60</v>
      </c>
      <c r="D15" s="39" t="s">
        <v>129</v>
      </c>
      <c r="E15" s="40" t="s">
        <v>123</v>
      </c>
      <c r="F15" s="40" t="s">
        <v>121</v>
      </c>
    </row>
    <row r="16" spans="1:6" s="44" customFormat="1" ht="12" x14ac:dyDescent="0.25">
      <c r="A16" s="40" t="s">
        <v>61</v>
      </c>
      <c r="B16" s="40" t="s">
        <v>56</v>
      </c>
      <c r="C16" s="39" t="s">
        <v>62</v>
      </c>
      <c r="D16" s="39" t="s">
        <v>133</v>
      </c>
      <c r="E16" s="40" t="s">
        <v>124</v>
      </c>
      <c r="F16" s="40" t="s">
        <v>121</v>
      </c>
    </row>
    <row r="17" spans="1:6" s="44" customFormat="1" ht="12" x14ac:dyDescent="0.25">
      <c r="A17" s="40" t="s">
        <v>63</v>
      </c>
      <c r="B17" s="40" t="s">
        <v>56</v>
      </c>
      <c r="C17" s="39" t="s">
        <v>64</v>
      </c>
      <c r="D17" s="39" t="s">
        <v>134</v>
      </c>
      <c r="E17" s="40" t="s">
        <v>125</v>
      </c>
      <c r="F17" s="40" t="s">
        <v>121</v>
      </c>
    </row>
    <row r="18" spans="1:6" s="44" customFormat="1" ht="12" x14ac:dyDescent="0.25">
      <c r="A18" s="40" t="s">
        <v>65</v>
      </c>
      <c r="B18" s="40" t="s">
        <v>56</v>
      </c>
      <c r="C18" s="39" t="s">
        <v>66</v>
      </c>
      <c r="D18" s="39" t="s">
        <v>130</v>
      </c>
      <c r="E18" s="40" t="s">
        <v>123</v>
      </c>
      <c r="F18" s="40" t="s">
        <v>121</v>
      </c>
    </row>
    <row r="19" spans="1:6" s="44" customFormat="1" ht="12" x14ac:dyDescent="0.25">
      <c r="A19" s="40" t="s">
        <v>67</v>
      </c>
      <c r="B19" s="40" t="s">
        <v>56</v>
      </c>
      <c r="C19" s="39" t="s">
        <v>115</v>
      </c>
      <c r="D19" s="39" t="s">
        <v>132</v>
      </c>
      <c r="E19" s="40" t="s">
        <v>125</v>
      </c>
      <c r="F19" s="40" t="s">
        <v>122</v>
      </c>
    </row>
    <row r="20" spans="1:6" s="44" customFormat="1" ht="12" x14ac:dyDescent="0.25">
      <c r="A20" s="40" t="s">
        <v>116</v>
      </c>
      <c r="B20" s="40" t="s">
        <v>56</v>
      </c>
      <c r="C20" s="39" t="s">
        <v>85</v>
      </c>
      <c r="D20" s="39" t="s">
        <v>131</v>
      </c>
      <c r="E20" s="40" t="s">
        <v>126</v>
      </c>
      <c r="F20" s="40" t="s">
        <v>121</v>
      </c>
    </row>
    <row r="21" spans="1:6" s="44" customFormat="1" ht="12" x14ac:dyDescent="0.25">
      <c r="A21" s="40" t="s">
        <v>117</v>
      </c>
      <c r="B21" s="40" t="s">
        <v>68</v>
      </c>
      <c r="C21" s="39" t="s">
        <v>69</v>
      </c>
      <c r="D21" s="39" t="s">
        <v>135</v>
      </c>
      <c r="E21" s="40" t="s">
        <v>127</v>
      </c>
      <c r="F21" s="40" t="s">
        <v>121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selection activeCell="A23" sqref="A23"/>
    </sheetView>
  </sheetViews>
  <sheetFormatPr baseColWidth="10" defaultColWidth="11.44140625" defaultRowHeight="12.6" x14ac:dyDescent="0.3"/>
  <cols>
    <col min="1" max="2" width="12.109375" style="25" customWidth="1"/>
    <col min="3" max="3" width="12.109375" style="27" customWidth="1"/>
    <col min="4" max="11" width="12.109375" style="26" customWidth="1"/>
    <col min="12" max="27" width="7" style="26" customWidth="1"/>
    <col min="28" max="29" width="7.109375" style="26" customWidth="1"/>
    <col min="30" max="33" width="7" style="26" customWidth="1"/>
    <col min="34" max="35" width="5.44140625" style="26" customWidth="1"/>
    <col min="36" max="16384" width="11.44140625" style="26"/>
  </cols>
  <sheetData>
    <row r="1" spans="1:29" s="25" customFormat="1" ht="16.5" x14ac:dyDescent="0.3">
      <c r="A1" s="97" t="s">
        <v>72</v>
      </c>
      <c r="B1" s="98"/>
      <c r="C1" s="99"/>
      <c r="D1" s="98"/>
      <c r="E1" s="98"/>
      <c r="F1" s="98"/>
      <c r="G1" s="98"/>
      <c r="H1" s="98"/>
      <c r="I1" s="98"/>
      <c r="J1" s="98"/>
      <c r="K1" s="10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2.75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 x14ac:dyDescent="0.25">
      <c r="A3" s="69" t="s">
        <v>15</v>
      </c>
      <c r="B3" s="70"/>
      <c r="C3" s="71"/>
      <c r="D3" s="72"/>
      <c r="E3" s="72"/>
      <c r="F3" s="72"/>
      <c r="G3" s="72"/>
      <c r="H3" s="72"/>
      <c r="I3" s="72"/>
      <c r="J3" s="72"/>
      <c r="K3" s="7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ht="12.75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ht="12.75" x14ac:dyDescent="0.25">
      <c r="A5" s="77" t="s">
        <v>2</v>
      </c>
      <c r="B5" s="77" t="s">
        <v>0</v>
      </c>
      <c r="C5" s="78" t="s">
        <v>3</v>
      </c>
      <c r="D5" s="77" t="s">
        <v>4</v>
      </c>
      <c r="E5" s="77" t="s">
        <v>5</v>
      </c>
      <c r="F5" s="77" t="s">
        <v>6</v>
      </c>
      <c r="G5" s="77" t="s">
        <v>7</v>
      </c>
      <c r="H5" s="77"/>
      <c r="I5" s="77" t="s">
        <v>16</v>
      </c>
      <c r="J5" s="77" t="s">
        <v>17</v>
      </c>
      <c r="K5" s="77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6" t="s">
        <v>244</v>
      </c>
      <c r="B6" s="56" t="s">
        <v>51</v>
      </c>
      <c r="C6" s="114"/>
      <c r="D6" s="56" t="s">
        <v>157</v>
      </c>
      <c r="E6" s="56" t="s">
        <v>110</v>
      </c>
      <c r="F6" s="56"/>
      <c r="G6" s="56" t="s">
        <v>112</v>
      </c>
      <c r="H6" s="79"/>
      <c r="I6" s="56" t="s">
        <v>52</v>
      </c>
      <c r="J6" s="56"/>
      <c r="K6" s="56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6"/>
      <c r="B7" s="56" t="s">
        <v>92</v>
      </c>
      <c r="C7" s="114"/>
      <c r="D7" s="56" t="s">
        <v>163</v>
      </c>
      <c r="E7" s="56" t="s">
        <v>161</v>
      </c>
      <c r="F7" s="56"/>
      <c r="G7" s="56" t="s">
        <v>114</v>
      </c>
      <c r="H7" s="79"/>
      <c r="I7" s="56" t="s">
        <v>53</v>
      </c>
      <c r="J7" s="56"/>
      <c r="K7" s="56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6" t="s">
        <v>55</v>
      </c>
      <c r="B8" s="56" t="s">
        <v>93</v>
      </c>
      <c r="C8" s="114"/>
      <c r="D8" s="56"/>
      <c r="E8" s="56" t="s">
        <v>178</v>
      </c>
      <c r="F8" s="56"/>
      <c r="G8" s="56" t="s">
        <v>156</v>
      </c>
      <c r="H8" s="79"/>
      <c r="I8" s="56" t="s">
        <v>54</v>
      </c>
      <c r="J8" s="56"/>
      <c r="K8" s="56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6"/>
      <c r="B9" s="56" t="s">
        <v>94</v>
      </c>
      <c r="C9" s="114"/>
      <c r="D9" s="56"/>
      <c r="E9" s="56"/>
      <c r="F9" s="56"/>
      <c r="G9" s="56"/>
      <c r="H9" s="79"/>
      <c r="I9" s="56"/>
      <c r="J9" s="56"/>
      <c r="K9" s="56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6"/>
      <c r="B10" s="56" t="s">
        <v>111</v>
      </c>
      <c r="C10" s="114"/>
      <c r="D10" s="56"/>
      <c r="E10" s="56"/>
      <c r="F10" s="56"/>
      <c r="G10" s="56"/>
      <c r="H10" s="79"/>
      <c r="I10" s="56"/>
      <c r="J10" s="56"/>
      <c r="K10" s="56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9" s="44" customFormat="1" ht="12" x14ac:dyDescent="0.25">
      <c r="A11" s="56"/>
      <c r="B11" s="56" t="s">
        <v>113</v>
      </c>
      <c r="C11" s="114"/>
      <c r="D11" s="56"/>
      <c r="E11" s="56"/>
      <c r="F11" s="56"/>
      <c r="G11" s="56"/>
      <c r="H11" s="79"/>
      <c r="I11" s="56"/>
      <c r="J11" s="56"/>
      <c r="K11" s="56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9" s="44" customFormat="1" ht="12" x14ac:dyDescent="0.25">
      <c r="A12" s="56"/>
      <c r="B12" s="56" t="s">
        <v>151</v>
      </c>
      <c r="C12" s="114"/>
      <c r="D12" s="56"/>
      <c r="E12" s="56"/>
      <c r="F12" s="56"/>
      <c r="G12" s="56"/>
      <c r="H12" s="79"/>
      <c r="I12" s="56"/>
      <c r="J12" s="56"/>
      <c r="K12" s="56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9" s="44" customFormat="1" ht="12" x14ac:dyDescent="0.25">
      <c r="A13" s="56"/>
      <c r="B13" s="56" t="s">
        <v>152</v>
      </c>
      <c r="C13" s="114"/>
      <c r="D13" s="56"/>
      <c r="E13" s="56"/>
      <c r="F13" s="56"/>
      <c r="G13" s="56"/>
      <c r="H13" s="79"/>
      <c r="I13" s="56"/>
      <c r="J13" s="56"/>
      <c r="K13" s="56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9" s="44" customFormat="1" ht="12" x14ac:dyDescent="0.25">
      <c r="A14" s="56"/>
      <c r="B14" s="56" t="s">
        <v>153</v>
      </c>
      <c r="C14" s="114"/>
      <c r="D14" s="56"/>
      <c r="E14" s="56"/>
      <c r="F14" s="56"/>
      <c r="G14" s="56"/>
      <c r="H14" s="79"/>
      <c r="I14" s="56"/>
      <c r="J14" s="56"/>
      <c r="K14" s="56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9" s="44" customFormat="1" ht="12" x14ac:dyDescent="0.25">
      <c r="A15" s="56"/>
      <c r="B15" s="56" t="s">
        <v>154</v>
      </c>
      <c r="C15" s="114"/>
      <c r="D15" s="56"/>
      <c r="E15" s="56"/>
      <c r="F15" s="56"/>
      <c r="G15" s="56"/>
      <c r="H15" s="79"/>
      <c r="I15" s="56"/>
      <c r="J15" s="56"/>
      <c r="K15" s="56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9" s="44" customFormat="1" ht="12" x14ac:dyDescent="0.25">
      <c r="A16" s="56"/>
      <c r="B16" s="56" t="s">
        <v>155</v>
      </c>
      <c r="C16" s="114"/>
      <c r="D16" s="56"/>
      <c r="E16" s="56"/>
      <c r="F16" s="56"/>
      <c r="G16" s="56"/>
      <c r="H16" s="79"/>
      <c r="I16" s="56"/>
      <c r="J16" s="56"/>
      <c r="K16" s="56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s="44" customFormat="1" ht="12" x14ac:dyDescent="0.25">
      <c r="A17" s="56"/>
      <c r="B17" s="56" t="s">
        <v>158</v>
      </c>
      <c r="C17" s="114"/>
      <c r="D17" s="56"/>
      <c r="E17" s="56"/>
      <c r="F17" s="56"/>
      <c r="G17" s="56"/>
      <c r="H17" s="79"/>
      <c r="I17" s="56"/>
      <c r="J17" s="56"/>
      <c r="K17" s="56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s="44" customFormat="1" ht="12" x14ac:dyDescent="0.25">
      <c r="A18" s="56"/>
      <c r="B18" s="56" t="s">
        <v>159</v>
      </c>
      <c r="C18" s="114"/>
      <c r="D18" s="56"/>
      <c r="E18" s="56"/>
      <c r="F18" s="56"/>
      <c r="G18" s="56"/>
      <c r="H18" s="79"/>
      <c r="I18" s="56"/>
      <c r="J18" s="56"/>
      <c r="K18" s="56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s="44" customFormat="1" ht="12" x14ac:dyDescent="0.25">
      <c r="A19" s="56"/>
      <c r="B19" s="56" t="s">
        <v>160</v>
      </c>
      <c r="C19" s="114"/>
      <c r="D19" s="56"/>
      <c r="E19" s="56"/>
      <c r="F19" s="56"/>
      <c r="G19" s="56"/>
      <c r="H19" s="79"/>
      <c r="I19" s="56"/>
      <c r="J19" s="56"/>
      <c r="K19" s="56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s="44" customFormat="1" ht="12" x14ac:dyDescent="0.25">
      <c r="A20" s="56"/>
      <c r="B20" s="56" t="s">
        <v>162</v>
      </c>
      <c r="C20" s="114"/>
      <c r="D20" s="56"/>
      <c r="E20" s="56"/>
      <c r="F20" s="56"/>
      <c r="G20" s="56"/>
      <c r="H20" s="79"/>
      <c r="I20" s="56"/>
      <c r="J20" s="56"/>
      <c r="K20" s="56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s="44" customFormat="1" ht="12" x14ac:dyDescent="0.25">
      <c r="A21" s="56"/>
      <c r="B21" s="56" t="s">
        <v>171</v>
      </c>
      <c r="C21" s="114"/>
      <c r="D21" s="56"/>
      <c r="E21" s="56"/>
      <c r="F21" s="56"/>
      <c r="G21" s="56"/>
      <c r="H21" s="79"/>
      <c r="I21" s="56"/>
      <c r="J21" s="56"/>
      <c r="K21" s="56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s="44" customFormat="1" ht="12" x14ac:dyDescent="0.25">
      <c r="A22" s="56"/>
      <c r="B22" s="56" t="s">
        <v>177</v>
      </c>
      <c r="C22" s="114"/>
      <c r="D22" s="56"/>
      <c r="E22" s="56"/>
      <c r="F22" s="56"/>
      <c r="G22" s="56"/>
      <c r="H22" s="79"/>
      <c r="I22" s="56"/>
      <c r="J22" s="56"/>
      <c r="K22" s="56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2.75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75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3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3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3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3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3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3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3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3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3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3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3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3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3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3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3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3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3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3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3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3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3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3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3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3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3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3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3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3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total</vt:lpstr>
      <vt:lpstr>truck</vt:lpstr>
      <vt:lpstr>car</vt:lpstr>
      <vt:lpstr>hotel</vt:lpstr>
      <vt:lpstr>ZRH airport</vt:lpstr>
      <vt:lpstr>BSL airport</vt:lpstr>
      <vt:lpstr>Rheinfall</vt:lpstr>
      <vt:lpstr>diplomatic</vt:lpstr>
      <vt:lpstr>serial list</vt:lpstr>
      <vt:lpstr>explanation</vt:lpstr>
      <vt:lpstr>S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2014-05-04T18:22:24Z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