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details" sheetId="15" r:id="rId2"/>
    <sheet name="specials" sheetId="19" r:id="rId3"/>
    <sheet name="introduction" sheetId="17" r:id="rId4"/>
    <sheet name="x" sheetId="20" r:id="rId5"/>
  </sheets>
  <calcPr calcId="145621"/>
</workbook>
</file>

<file path=xl/calcChain.xml><?xml version="1.0" encoding="utf-8"?>
<calcChain xmlns="http://schemas.openxmlformats.org/spreadsheetml/2006/main">
  <c r="M25" i="15" l="1"/>
  <c r="M26" i="15"/>
  <c r="C42" i="1" l="1"/>
  <c r="C41" i="1"/>
  <c r="C40" i="1"/>
  <c r="C35" i="1" l="1"/>
  <c r="C39" i="1"/>
  <c r="C38" i="20" l="1"/>
  <c r="C37" i="20"/>
  <c r="C21" i="19"/>
  <c r="H41" i="15" l="1"/>
  <c r="C37" i="1"/>
  <c r="C33" i="1"/>
  <c r="C34" i="1"/>
  <c r="C31" i="1"/>
  <c r="C32" i="1"/>
  <c r="C25" i="1"/>
  <c r="C29" i="1"/>
  <c r="C36" i="1"/>
  <c r="C13" i="1"/>
  <c r="C30" i="1"/>
  <c r="C20" i="1"/>
  <c r="C28" i="1"/>
  <c r="C27" i="1"/>
  <c r="C17" i="1"/>
  <c r="C23" i="1"/>
  <c r="C38" i="1"/>
  <c r="C19" i="1"/>
  <c r="C21" i="1"/>
  <c r="C14" i="1"/>
  <c r="C22" i="1"/>
  <c r="C15" i="1"/>
  <c r="C24" i="1"/>
  <c r="C18" i="1"/>
  <c r="C11" i="1"/>
  <c r="C16" i="1"/>
  <c r="C26" i="1"/>
  <c r="C9" i="1"/>
  <c r="C8" i="1"/>
  <c r="C12" i="1"/>
  <c r="C10" i="1"/>
  <c r="C7" i="1"/>
  <c r="C6" i="1"/>
  <c r="C5" i="1"/>
  <c r="H42" i="15" l="1"/>
  <c r="C28" i="15"/>
  <c r="C27" i="15"/>
  <c r="C45" i="1" l="1"/>
  <c r="C44" i="1"/>
</calcChain>
</file>

<file path=xl/sharedStrings.xml><?xml version="1.0" encoding="utf-8"?>
<sst xmlns="http://schemas.openxmlformats.org/spreadsheetml/2006/main" count="223" uniqueCount="94">
  <si>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</si>
  <si>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</si>
  <si>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</si>
  <si>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</si>
  <si>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</si>
  <si>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</si>
  <si>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</si>
  <si>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</si>
  <si>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</si>
  <si>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</si>
  <si>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</si>
  <si>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</si>
  <si>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</si>
  <si>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</si>
  <si>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DK</t>
  </si>
  <si>
    <t>I</t>
  </si>
  <si>
    <t>A</t>
  </si>
  <si>
    <t>PL</t>
  </si>
  <si>
    <t>NL</t>
  </si>
  <si>
    <t>B</t>
  </si>
  <si>
    <t>F</t>
  </si>
  <si>
    <t>RO</t>
  </si>
  <si>
    <t>SK</t>
  </si>
  <si>
    <t>CZ</t>
  </si>
  <si>
    <t>E</t>
  </si>
  <si>
    <t>FL</t>
  </si>
  <si>
    <t>GB</t>
  </si>
  <si>
    <t>H</t>
  </si>
  <si>
    <t>L</t>
  </si>
  <si>
    <t>LT</t>
  </si>
  <si>
    <t>S</t>
  </si>
  <si>
    <t>SLO</t>
  </si>
  <si>
    <t>HR</t>
  </si>
  <si>
    <t>UA</t>
  </si>
  <si>
    <t>BG</t>
  </si>
  <si>
    <t>N</t>
  </si>
  <si>
    <t>P</t>
  </si>
  <si>
    <t>Pfungen - Chiasso</t>
  </si>
  <si>
    <t>Italy</t>
  </si>
  <si>
    <t>Chiasso - Pfungen</t>
  </si>
  <si>
    <t>LV</t>
  </si>
  <si>
    <t>RUS</t>
  </si>
  <si>
    <t>SCO</t>
  </si>
  <si>
    <t>BIH</t>
  </si>
  <si>
    <t>EST</t>
  </si>
  <si>
    <t>SRB</t>
  </si>
  <si>
    <t>TR</t>
  </si>
  <si>
    <t>MD</t>
  </si>
  <si>
    <t>additional plate (white)</t>
  </si>
  <si>
    <t>1</t>
  </si>
  <si>
    <t>vehicle</t>
  </si>
  <si>
    <t>countries</t>
  </si>
  <si>
    <t>MC</t>
  </si>
  <si>
    <t>RK</t>
  </si>
  <si>
    <t>Campground Ca Pasquali</t>
  </si>
  <si>
    <t>ZG</t>
  </si>
  <si>
    <t>DP</t>
  </si>
  <si>
    <t>SV</t>
  </si>
  <si>
    <t>BS</t>
  </si>
  <si>
    <t>Italy, 21.07. - 28.07.2019</t>
  </si>
  <si>
    <t>BY</t>
  </si>
  <si>
    <t>RKS</t>
  </si>
  <si>
    <t>01</t>
  </si>
  <si>
    <t>RSM</t>
  </si>
  <si>
    <t>GE</t>
  </si>
  <si>
    <t>CD-0213-CQ</t>
  </si>
  <si>
    <t>7</t>
  </si>
  <si>
    <t>LOGBOOK 2019 - WEEK 30 (in CH for annual list)</t>
  </si>
  <si>
    <t>Pfungen - Chiasso - Pfungen</t>
  </si>
  <si>
    <t>LOGBOOK 2021 - WEEK 30 - ITALY</t>
  </si>
  <si>
    <t>Pfungen - Chiasso, 25.07.2019</t>
  </si>
  <si>
    <t>SU</t>
  </si>
  <si>
    <t>GR</t>
  </si>
  <si>
    <t>CC, POLIZIA LOCALE, POLIZIA</t>
  </si>
  <si>
    <t>additional plate red/white, parrot plates, commercial plates in yellow</t>
  </si>
  <si>
    <t>750/39, 750/50</t>
  </si>
  <si>
    <t>AA, AO, BC</t>
  </si>
  <si>
    <t>RL, VH, ZZ</t>
  </si>
  <si>
    <t>KN</t>
  </si>
  <si>
    <t>IAE/P</t>
  </si>
  <si>
    <t>14, 33, 35</t>
  </si>
  <si>
    <t>7/5</t>
  </si>
  <si>
    <t>C</t>
  </si>
  <si>
    <t>AL</t>
  </si>
  <si>
    <t>Chiasso - Pfungen, 31.07.2019</t>
  </si>
  <si>
    <t>HL</t>
  </si>
  <si>
    <t>NMK</t>
  </si>
  <si>
    <t>KU</t>
  </si>
  <si>
    <t>ZG(4),PU(2),RI, ST, NG, KA, VZ</t>
  </si>
  <si>
    <t>FJ, GY, KU, LF, LJ, LT, MD, VL, WG, ELI</t>
  </si>
  <si>
    <t>A(2),P, Z</t>
  </si>
  <si>
    <t>BL(2),TN</t>
  </si>
  <si>
    <t>37, 74</t>
  </si>
  <si>
    <t>EL, SB, SG, DW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</si>
</sst>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2" fillId="5" borderId="1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right" vertical="center"/>
    </xf>
    <xf numFmtId="1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right" vertical="center"/>
    </xf>
    <xf numFmtId="1" fontId="3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right" vertical="center"/>
    </xf>
    <xf numFmtId="1" fontId="1" fillId="2" borderId="1" xfId="0" applyNumberFormat="1" applyFont="1" applyFill="1" applyBorder="1" applyAlignment="1">
      <alignment horizontal="right" vertical="center"/>
    </xf>
  </cellXfs>
  <cellStyles count="2">
    <cellStyle name="Hyperlink" xfId="1" builtinId="8"/>
    <cellStyle name="Standard" xfId="0" builtinId="0"/>
  </cellStyles>
  <dxfs count="4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90" zoomScaleNormal="90" workbookViewId="0">
      <selection activeCell="A48" sqref="A48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6" width="22.140625" style="5" customWidth="1"/>
    <col min="7" max="16384" width="11.42578125" style="5"/>
  </cols>
  <sheetData>
    <row r="1" spans="1:6" s="24" customFormat="1" ht="21" x14ac:dyDescent="0.25">
      <c r="A1" s="43" t="s">
        <v>69</v>
      </c>
      <c r="B1" s="44"/>
      <c r="C1" s="45"/>
      <c r="D1" s="44"/>
      <c r="E1" s="44"/>
      <c r="F1" s="44"/>
    </row>
    <row r="2" spans="1:6" x14ac:dyDescent="0.25">
      <c r="A2" s="2"/>
      <c r="B2" s="2"/>
      <c r="C2" s="3"/>
      <c r="D2" s="4"/>
      <c r="E2" s="4"/>
      <c r="F2" s="4"/>
    </row>
    <row r="3" spans="1:6" x14ac:dyDescent="0.25">
      <c r="A3" s="47" t="s">
        <v>1</v>
      </c>
      <c r="B3" s="48"/>
      <c r="C3" s="49"/>
      <c r="D3" s="58" t="s">
        <v>37</v>
      </c>
      <c r="E3" s="58" t="s">
        <v>38</v>
      </c>
      <c r="F3" s="50" t="s">
        <v>39</v>
      </c>
    </row>
    <row r="4" spans="1:6" x14ac:dyDescent="0.25">
      <c r="A4" s="2"/>
      <c r="B4" s="2"/>
      <c r="C4" s="3"/>
      <c r="D4" s="4"/>
      <c r="E4" s="4"/>
      <c r="F4" s="4"/>
    </row>
    <row r="5" spans="1:6" x14ac:dyDescent="0.25">
      <c r="A5" s="41">
        <v>1</v>
      </c>
      <c r="B5" s="6" t="s">
        <v>15</v>
      </c>
      <c r="C5" s="25">
        <f>SUM(D5:F5)</f>
        <v>30</v>
      </c>
      <c r="D5" s="78">
        <v>10</v>
      </c>
      <c r="E5" s="79">
        <v>10</v>
      </c>
      <c r="F5" s="78">
        <v>10</v>
      </c>
    </row>
    <row r="6" spans="1:6" x14ac:dyDescent="0.25">
      <c r="A6" s="41">
        <v>2</v>
      </c>
      <c r="B6" s="6" t="s">
        <v>4</v>
      </c>
      <c r="C6" s="25">
        <f>SUM(D6:F6)</f>
        <v>30</v>
      </c>
      <c r="D6" s="78">
        <v>10</v>
      </c>
      <c r="E6" s="79">
        <v>10</v>
      </c>
      <c r="F6" s="78">
        <v>10</v>
      </c>
    </row>
    <row r="7" spans="1:6" x14ac:dyDescent="0.25">
      <c r="A7" s="41">
        <v>3</v>
      </c>
      <c r="B7" s="6" t="s">
        <v>0</v>
      </c>
      <c r="C7" s="25">
        <f>SUM(D7:F7)</f>
        <v>30</v>
      </c>
      <c r="D7" s="78">
        <v>10</v>
      </c>
      <c r="E7" s="79">
        <v>10</v>
      </c>
      <c r="F7" s="78">
        <v>10</v>
      </c>
    </row>
    <row r="8" spans="1:6" x14ac:dyDescent="0.25">
      <c r="A8" s="41">
        <v>4</v>
      </c>
      <c r="B8" s="6" t="s">
        <v>18</v>
      </c>
      <c r="C8" s="25">
        <f>SUM(D8:F8)</f>
        <v>30</v>
      </c>
      <c r="D8" s="78">
        <v>10</v>
      </c>
      <c r="E8" s="79">
        <v>10</v>
      </c>
      <c r="F8" s="78">
        <v>10</v>
      </c>
    </row>
    <row r="9" spans="1:6" x14ac:dyDescent="0.25">
      <c r="A9" s="41">
        <v>5</v>
      </c>
      <c r="B9" s="6" t="s">
        <v>14</v>
      </c>
      <c r="C9" s="25">
        <f>SUM(D9:F9)</f>
        <v>30</v>
      </c>
      <c r="D9" s="78">
        <v>10</v>
      </c>
      <c r="E9" s="79">
        <v>10</v>
      </c>
      <c r="F9" s="78">
        <v>10</v>
      </c>
    </row>
    <row r="10" spans="1:6" x14ac:dyDescent="0.25">
      <c r="A10" s="41">
        <v>6</v>
      </c>
      <c r="B10" s="6" t="s">
        <v>19</v>
      </c>
      <c r="C10" s="25">
        <f>SUM(D10:F10)</f>
        <v>27</v>
      </c>
      <c r="D10" s="78">
        <v>7</v>
      </c>
      <c r="E10" s="79">
        <v>10</v>
      </c>
      <c r="F10" s="78">
        <v>10</v>
      </c>
    </row>
    <row r="11" spans="1:6" x14ac:dyDescent="0.25">
      <c r="A11" s="41">
        <v>7</v>
      </c>
      <c r="B11" s="6" t="s">
        <v>17</v>
      </c>
      <c r="C11" s="25">
        <f>SUM(D11:F11)</f>
        <v>26</v>
      </c>
      <c r="D11" s="78">
        <v>10</v>
      </c>
      <c r="E11" s="79">
        <v>10</v>
      </c>
      <c r="F11" s="78">
        <v>6</v>
      </c>
    </row>
    <row r="12" spans="1:6" x14ac:dyDescent="0.25">
      <c r="A12" s="41">
        <v>8</v>
      </c>
      <c r="B12" s="6" t="s">
        <v>20</v>
      </c>
      <c r="C12" s="25">
        <f>SUM(D12:F12)</f>
        <v>21</v>
      </c>
      <c r="D12" s="78">
        <v>6</v>
      </c>
      <c r="E12" s="79">
        <v>10</v>
      </c>
      <c r="F12" s="78">
        <v>5</v>
      </c>
    </row>
    <row r="13" spans="1:6" x14ac:dyDescent="0.25">
      <c r="A13" s="41">
        <v>9</v>
      </c>
      <c r="B13" s="6" t="s">
        <v>16</v>
      </c>
      <c r="C13" s="25">
        <f>SUM(D13:F13)</f>
        <v>20</v>
      </c>
      <c r="D13" s="78">
        <v>10</v>
      </c>
      <c r="E13" s="79">
        <v>10</v>
      </c>
      <c r="F13" s="78"/>
    </row>
    <row r="14" spans="1:6" x14ac:dyDescent="0.25">
      <c r="A14" s="41">
        <v>10</v>
      </c>
      <c r="B14" s="6" t="s">
        <v>28</v>
      </c>
      <c r="C14" s="25">
        <f>SUM(D14:F14)</f>
        <v>18</v>
      </c>
      <c r="D14" s="78">
        <v>4</v>
      </c>
      <c r="E14" s="79">
        <v>10</v>
      </c>
      <c r="F14" s="78">
        <v>4</v>
      </c>
    </row>
    <row r="15" spans="1:6" x14ac:dyDescent="0.25">
      <c r="A15" s="41">
        <v>11</v>
      </c>
      <c r="B15" s="6" t="s">
        <v>23</v>
      </c>
      <c r="C15" s="25">
        <f>SUM(D15:F15)</f>
        <v>17</v>
      </c>
      <c r="D15" s="78">
        <v>4</v>
      </c>
      <c r="E15" s="79">
        <v>10</v>
      </c>
      <c r="F15" s="78">
        <v>3</v>
      </c>
    </row>
    <row r="16" spans="1:6" x14ac:dyDescent="0.25">
      <c r="A16" s="41">
        <v>12</v>
      </c>
      <c r="B16" s="6" t="s">
        <v>29</v>
      </c>
      <c r="C16" s="25">
        <f>SUM(D16:F16)</f>
        <v>16</v>
      </c>
      <c r="D16" s="78">
        <v>4</v>
      </c>
      <c r="E16" s="79">
        <v>10</v>
      </c>
      <c r="F16" s="78">
        <v>2</v>
      </c>
    </row>
    <row r="17" spans="1:6" x14ac:dyDescent="0.25">
      <c r="A17" s="41">
        <v>13</v>
      </c>
      <c r="B17" s="6" t="s">
        <v>21</v>
      </c>
      <c r="C17" s="25">
        <f>SUM(D17:F17)</f>
        <v>13</v>
      </c>
      <c r="D17" s="78">
        <v>2</v>
      </c>
      <c r="E17" s="79">
        <v>10</v>
      </c>
      <c r="F17" s="78">
        <v>1</v>
      </c>
    </row>
    <row r="18" spans="1:6" x14ac:dyDescent="0.25">
      <c r="A18" s="41">
        <v>14</v>
      </c>
      <c r="B18" s="6" t="s">
        <v>22</v>
      </c>
      <c r="C18" s="25">
        <f>SUM(D18:F18)</f>
        <v>12</v>
      </c>
      <c r="D18" s="78">
        <v>2</v>
      </c>
      <c r="E18" s="79">
        <v>10</v>
      </c>
      <c r="F18" s="78"/>
    </row>
    <row r="19" spans="1:6" x14ac:dyDescent="0.25">
      <c r="A19" s="41">
        <v>15</v>
      </c>
      <c r="B19" s="6" t="s">
        <v>25</v>
      </c>
      <c r="C19" s="25">
        <f>SUM(D19:F19)</f>
        <v>12</v>
      </c>
      <c r="D19" s="78">
        <v>5</v>
      </c>
      <c r="E19" s="79">
        <v>6</v>
      </c>
      <c r="F19" s="78">
        <v>1</v>
      </c>
    </row>
    <row r="20" spans="1:6" x14ac:dyDescent="0.25">
      <c r="A20" s="41">
        <v>16</v>
      </c>
      <c r="B20" s="6" t="s">
        <v>31</v>
      </c>
      <c r="C20" s="25">
        <f>SUM(D20:F20)</f>
        <v>11</v>
      </c>
      <c r="D20" s="78">
        <v>1</v>
      </c>
      <c r="E20" s="79">
        <v>10</v>
      </c>
      <c r="F20" s="78"/>
    </row>
    <row r="21" spans="1:6" x14ac:dyDescent="0.25">
      <c r="A21" s="41">
        <v>17</v>
      </c>
      <c r="B21" s="6" t="s">
        <v>27</v>
      </c>
      <c r="C21" s="25">
        <f>SUM(D21:F21)</f>
        <v>11</v>
      </c>
      <c r="D21" s="78"/>
      <c r="E21" s="79">
        <v>10</v>
      </c>
      <c r="F21" s="78">
        <v>1</v>
      </c>
    </row>
    <row r="22" spans="1:6" x14ac:dyDescent="0.25">
      <c r="A22" s="41">
        <v>18</v>
      </c>
      <c r="B22" s="6" t="s">
        <v>26</v>
      </c>
      <c r="C22" s="25">
        <f>SUM(D22:F22)</f>
        <v>11</v>
      </c>
      <c r="D22" s="78"/>
      <c r="E22" s="79">
        <v>10</v>
      </c>
      <c r="F22" s="78">
        <v>1</v>
      </c>
    </row>
    <row r="23" spans="1:6" x14ac:dyDescent="0.25">
      <c r="A23" s="41">
        <v>19</v>
      </c>
      <c r="B23" s="6" t="s">
        <v>32</v>
      </c>
      <c r="C23" s="25">
        <f>SUM(D23:F23)</f>
        <v>10</v>
      </c>
      <c r="D23" s="78"/>
      <c r="E23" s="79">
        <v>10</v>
      </c>
      <c r="F23" s="78"/>
    </row>
    <row r="24" spans="1:6" x14ac:dyDescent="0.25">
      <c r="A24" s="41">
        <v>20</v>
      </c>
      <c r="B24" s="6" t="s">
        <v>24</v>
      </c>
      <c r="C24" s="25">
        <f>SUM(D24:F24)</f>
        <v>10</v>
      </c>
      <c r="D24" s="78"/>
      <c r="E24" s="79">
        <v>10</v>
      </c>
      <c r="F24" s="78"/>
    </row>
    <row r="25" spans="1:6" x14ac:dyDescent="0.25">
      <c r="A25" s="42">
        <v>21</v>
      </c>
      <c r="B25" s="6" t="s">
        <v>30</v>
      </c>
      <c r="C25" s="25">
        <f>SUM(D25:F25)</f>
        <v>8</v>
      </c>
      <c r="D25" s="78">
        <v>2</v>
      </c>
      <c r="E25" s="79">
        <v>6</v>
      </c>
      <c r="F25" s="78"/>
    </row>
    <row r="26" spans="1:6" x14ac:dyDescent="0.25">
      <c r="A26" s="41">
        <v>22</v>
      </c>
      <c r="B26" s="6" t="s">
        <v>34</v>
      </c>
      <c r="C26" s="25">
        <f>SUM(D26:F26)</f>
        <v>7</v>
      </c>
      <c r="D26" s="78">
        <v>1</v>
      </c>
      <c r="E26" s="79">
        <v>6</v>
      </c>
      <c r="F26" s="78"/>
    </row>
    <row r="27" spans="1:6" x14ac:dyDescent="0.25">
      <c r="A27" s="41">
        <v>23</v>
      </c>
      <c r="B27" s="6" t="s">
        <v>47</v>
      </c>
      <c r="C27" s="25">
        <f>SUM(D27:F27)</f>
        <v>4</v>
      </c>
      <c r="D27" s="78"/>
      <c r="E27" s="79">
        <v>4</v>
      </c>
      <c r="F27" s="78"/>
    </row>
    <row r="28" spans="1:6" x14ac:dyDescent="0.25">
      <c r="A28" s="41">
        <v>24</v>
      </c>
      <c r="B28" s="6" t="s">
        <v>35</v>
      </c>
      <c r="C28" s="25">
        <f>SUM(D28:F28)</f>
        <v>4</v>
      </c>
      <c r="D28" s="78"/>
      <c r="E28" s="79">
        <v>3</v>
      </c>
      <c r="F28" s="78">
        <v>1</v>
      </c>
    </row>
    <row r="29" spans="1:6" x14ac:dyDescent="0.25">
      <c r="A29" s="41">
        <v>25</v>
      </c>
      <c r="B29" s="6" t="s">
        <v>43</v>
      </c>
      <c r="C29" s="25">
        <f>SUM(D29:F29)</f>
        <v>3</v>
      </c>
      <c r="D29" s="78"/>
      <c r="E29" s="79">
        <v>3</v>
      </c>
      <c r="F29" s="78"/>
    </row>
    <row r="30" spans="1:6" x14ac:dyDescent="0.25">
      <c r="A30" s="41">
        <v>26</v>
      </c>
      <c r="B30" s="6" t="s">
        <v>44</v>
      </c>
      <c r="C30" s="25">
        <f>SUM(D30:F30)</f>
        <v>3</v>
      </c>
      <c r="D30" s="78"/>
      <c r="E30" s="79">
        <v>3</v>
      </c>
      <c r="F30" s="78"/>
    </row>
    <row r="31" spans="1:6" x14ac:dyDescent="0.25">
      <c r="A31" s="41">
        <v>27</v>
      </c>
      <c r="B31" s="6" t="s">
        <v>40</v>
      </c>
      <c r="C31" s="25">
        <f>SUM(D31:F31)</f>
        <v>3</v>
      </c>
      <c r="D31" s="78"/>
      <c r="E31" s="79">
        <v>3</v>
      </c>
      <c r="F31" s="78"/>
    </row>
    <row r="32" spans="1:6" x14ac:dyDescent="0.25">
      <c r="A32" s="41">
        <v>28</v>
      </c>
      <c r="B32" s="6" t="s">
        <v>33</v>
      </c>
      <c r="C32" s="25">
        <f>SUM(D32:F32)</f>
        <v>3</v>
      </c>
      <c r="D32" s="78"/>
      <c r="E32" s="79">
        <v>3</v>
      </c>
      <c r="F32" s="78"/>
    </row>
    <row r="33" spans="1:6" x14ac:dyDescent="0.25">
      <c r="A33" s="41">
        <v>29</v>
      </c>
      <c r="B33" s="6" t="s">
        <v>46</v>
      </c>
      <c r="C33" s="25">
        <f>SUM(D33:F33)</f>
        <v>3</v>
      </c>
      <c r="D33" s="78"/>
      <c r="E33" s="79">
        <v>3</v>
      </c>
      <c r="F33" s="78"/>
    </row>
    <row r="34" spans="1:6" x14ac:dyDescent="0.25">
      <c r="A34" s="41">
        <v>30</v>
      </c>
      <c r="B34" s="6" t="s">
        <v>41</v>
      </c>
      <c r="C34" s="25">
        <f>SUM(D34:F34)</f>
        <v>2</v>
      </c>
      <c r="D34" s="78"/>
      <c r="E34" s="79">
        <v>2</v>
      </c>
      <c r="F34" s="78"/>
    </row>
    <row r="35" spans="1:6" x14ac:dyDescent="0.25">
      <c r="A35" s="41">
        <v>31</v>
      </c>
      <c r="B35" s="6" t="s">
        <v>36</v>
      </c>
      <c r="C35" s="25">
        <f>SUM(D35:F35)</f>
        <v>2</v>
      </c>
      <c r="D35" s="78"/>
      <c r="E35" s="79">
        <v>1</v>
      </c>
      <c r="F35" s="78">
        <v>1</v>
      </c>
    </row>
    <row r="36" spans="1:6" x14ac:dyDescent="0.25">
      <c r="A36" s="41">
        <v>32</v>
      </c>
      <c r="B36" s="6" t="s">
        <v>72</v>
      </c>
      <c r="C36" s="25">
        <f>SUM(D36:F36)</f>
        <v>2</v>
      </c>
      <c r="D36" s="78">
        <v>1</v>
      </c>
      <c r="E36" s="79">
        <v>1</v>
      </c>
      <c r="F36" s="78"/>
    </row>
    <row r="37" spans="1:6" x14ac:dyDescent="0.25">
      <c r="A37" s="41">
        <v>33</v>
      </c>
      <c r="B37" s="6" t="s">
        <v>60</v>
      </c>
      <c r="C37" s="25">
        <f>SUM(D37:F37)</f>
        <v>1</v>
      </c>
      <c r="D37" s="78"/>
      <c r="E37" s="79">
        <v>1</v>
      </c>
      <c r="F37" s="78"/>
    </row>
    <row r="38" spans="1:6" x14ac:dyDescent="0.25">
      <c r="A38" s="41">
        <v>34</v>
      </c>
      <c r="B38" s="6" t="s">
        <v>52</v>
      </c>
      <c r="C38" s="25">
        <f>SUM(D38:F38)</f>
        <v>1</v>
      </c>
      <c r="D38" s="78"/>
      <c r="E38" s="79">
        <v>1</v>
      </c>
      <c r="F38" s="78"/>
    </row>
    <row r="39" spans="1:6" x14ac:dyDescent="0.25">
      <c r="A39" s="41">
        <v>35</v>
      </c>
      <c r="B39" s="59" t="s">
        <v>83</v>
      </c>
      <c r="C39" s="25">
        <f>SUM(D39:F39)</f>
        <v>1</v>
      </c>
      <c r="D39" s="78"/>
      <c r="E39" s="79">
        <v>1</v>
      </c>
      <c r="F39" s="78"/>
    </row>
    <row r="40" spans="1:6" x14ac:dyDescent="0.25">
      <c r="A40" s="41">
        <v>36</v>
      </c>
      <c r="B40" s="6" t="s">
        <v>45</v>
      </c>
      <c r="C40" s="25">
        <f>SUM(D40:F40)</f>
        <v>1</v>
      </c>
      <c r="D40" s="78">
        <v>1</v>
      </c>
      <c r="E40" s="78"/>
      <c r="F40" s="78"/>
    </row>
    <row r="41" spans="1:6" x14ac:dyDescent="0.25">
      <c r="A41" s="41">
        <v>37</v>
      </c>
      <c r="B41" s="59" t="s">
        <v>61</v>
      </c>
      <c r="C41" s="25">
        <f>SUM(D41:F41)</f>
        <v>1</v>
      </c>
      <c r="D41" s="78">
        <v>1</v>
      </c>
      <c r="E41" s="78"/>
      <c r="F41" s="78"/>
    </row>
    <row r="42" spans="1:6" x14ac:dyDescent="0.25">
      <c r="A42" s="41">
        <v>38</v>
      </c>
      <c r="B42" s="6" t="s">
        <v>86</v>
      </c>
      <c r="C42" s="25">
        <f>SUM(D42:F42)</f>
        <v>1</v>
      </c>
      <c r="D42" s="78"/>
      <c r="E42" s="78"/>
      <c r="F42" s="78">
        <v>1</v>
      </c>
    </row>
    <row r="43" spans="1:6" x14ac:dyDescent="0.25">
      <c r="A43" s="7"/>
      <c r="B43" s="7"/>
      <c r="C43" s="8"/>
      <c r="D43" s="23"/>
      <c r="E43" s="23"/>
      <c r="F43" s="23"/>
    </row>
    <row r="44" spans="1:6" s="1" customFormat="1" x14ac:dyDescent="0.25">
      <c r="A44" s="38" t="s">
        <v>3</v>
      </c>
      <c r="B44" s="39"/>
      <c r="C44" s="40">
        <f>COUNTIF(C5:C42,"&gt;0")</f>
        <v>38</v>
      </c>
      <c r="D44" s="72">
        <v>21</v>
      </c>
      <c r="E44" s="72">
        <v>35</v>
      </c>
      <c r="F44" s="72">
        <v>18</v>
      </c>
    </row>
    <row r="45" spans="1:6" x14ac:dyDescent="0.25">
      <c r="A45" s="35" t="s">
        <v>2</v>
      </c>
      <c r="B45" s="36"/>
      <c r="C45" s="37">
        <f>COUNTIF(C5:C42,"&gt;9")</f>
        <v>20</v>
      </c>
      <c r="D45" s="73">
        <v>7</v>
      </c>
      <c r="E45" s="73">
        <v>19</v>
      </c>
      <c r="F45" s="73">
        <v>6</v>
      </c>
    </row>
    <row r="47" spans="1:6" x14ac:dyDescent="0.25">
      <c r="A47" s="1" t="s">
        <v>11</v>
      </c>
    </row>
  </sheetData>
  <sortState ref="B5:F42">
    <sortCondition descending="1" ref="C5:C42"/>
  </sortState>
  <conditionalFormatting sqref="C5">
    <cfRule type="cellIs" dxfId="18" priority="18" operator="greaterThan">
      <formula>9</formula>
    </cfRule>
  </conditionalFormatting>
  <conditionalFormatting sqref="C6:C42">
    <cfRule type="cellIs" dxfId="17" priority="17" operator="greaterThan">
      <formula>9</formula>
    </cfRule>
  </conditionalFormatting>
  <conditionalFormatting sqref="E5:E23">
    <cfRule type="cellIs" dxfId="16" priority="8" operator="greaterThan">
      <formula>9</formula>
    </cfRule>
  </conditionalFormatting>
  <conditionalFormatting sqref="E24:E39">
    <cfRule type="cellIs" dxfId="15" priority="7" operator="greaterThan">
      <formula>9</formula>
    </cfRule>
  </conditionalFormatting>
  <conditionalFormatting sqref="D5:F42">
    <cfRule type="cellIs" dxfId="14" priority="1" operator="between">
      <formula>1</formula>
      <formula>9</formula>
    </cfRule>
    <cfRule type="cellIs" dxfId="13" priority="4" operator="greaterThan">
      <formula>9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="90" zoomScaleNormal="90" workbookViewId="0">
      <selection activeCell="N32" sqref="N3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4" width="36.7109375" style="5" customWidth="1"/>
    <col min="5" max="5" width="7.28515625" style="5" customWidth="1"/>
    <col min="6" max="8" width="5.42578125" style="5" customWidth="1"/>
    <col min="9" max="9" width="92.85546875" style="5" customWidth="1"/>
    <col min="10" max="10" width="7.28515625" style="5" customWidth="1"/>
    <col min="11" max="13" width="5.42578125" style="5" customWidth="1"/>
    <col min="14" max="14" width="36.85546875" style="5" customWidth="1"/>
    <col min="15" max="16" width="7" style="5" customWidth="1"/>
    <col min="17" max="18" width="5.42578125" style="5" customWidth="1"/>
    <col min="19" max="16384" width="11.42578125" style="5"/>
  </cols>
  <sheetData>
    <row r="1" spans="1:14" s="24" customFormat="1" ht="21" x14ac:dyDescent="0.25">
      <c r="A1" s="43" t="s">
        <v>69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47" t="s">
        <v>70</v>
      </c>
      <c r="B3" s="48"/>
      <c r="C3" s="49"/>
      <c r="D3" s="50"/>
      <c r="E3" s="27"/>
      <c r="F3" s="47" t="s">
        <v>59</v>
      </c>
      <c r="G3" s="48"/>
      <c r="H3" s="49"/>
      <c r="I3" s="50"/>
      <c r="J3" s="27"/>
      <c r="K3" s="47" t="s">
        <v>84</v>
      </c>
      <c r="L3" s="48"/>
      <c r="M3" s="49"/>
      <c r="N3" s="50"/>
    </row>
    <row r="4" spans="1:14" x14ac:dyDescent="0.25">
      <c r="F4" s="1"/>
      <c r="G4" s="1"/>
      <c r="H4" s="22"/>
      <c r="K4" s="1"/>
      <c r="L4" s="1"/>
      <c r="M4" s="22"/>
    </row>
    <row r="5" spans="1:14" x14ac:dyDescent="0.25">
      <c r="A5" s="41">
        <v>1</v>
      </c>
      <c r="B5" s="6" t="s">
        <v>0</v>
      </c>
      <c r="C5" s="25">
        <v>10</v>
      </c>
      <c r="D5" s="76"/>
      <c r="E5" s="55"/>
      <c r="F5" s="41">
        <v>1</v>
      </c>
      <c r="G5" s="6" t="s">
        <v>15</v>
      </c>
      <c r="H5" s="25">
        <v>10</v>
      </c>
      <c r="I5" s="53" t="s">
        <v>73</v>
      </c>
      <c r="J5" s="55"/>
      <c r="K5" s="41">
        <v>1</v>
      </c>
      <c r="L5" s="6" t="s">
        <v>0</v>
      </c>
      <c r="M5" s="25">
        <v>10</v>
      </c>
      <c r="N5" s="53"/>
    </row>
    <row r="6" spans="1:14" x14ac:dyDescent="0.25">
      <c r="A6" s="41">
        <v>2</v>
      </c>
      <c r="B6" s="6" t="s">
        <v>4</v>
      </c>
      <c r="C6" s="25">
        <v>10</v>
      </c>
      <c r="D6" s="76"/>
      <c r="E6" s="54"/>
      <c r="F6" s="41">
        <v>2</v>
      </c>
      <c r="G6" s="6" t="s">
        <v>4</v>
      </c>
      <c r="H6" s="25">
        <v>10</v>
      </c>
      <c r="I6" s="28"/>
      <c r="J6" s="54"/>
      <c r="K6" s="41">
        <v>2</v>
      </c>
      <c r="L6" s="6" t="s">
        <v>15</v>
      </c>
      <c r="M6" s="25">
        <v>10</v>
      </c>
      <c r="N6" s="28"/>
    </row>
    <row r="7" spans="1:14" x14ac:dyDescent="0.25">
      <c r="A7" s="41">
        <v>3</v>
      </c>
      <c r="B7" s="6" t="s">
        <v>17</v>
      </c>
      <c r="C7" s="25">
        <v>10</v>
      </c>
      <c r="D7" s="76"/>
      <c r="E7" s="54"/>
      <c r="F7" s="41">
        <v>3</v>
      </c>
      <c r="G7" s="6" t="s">
        <v>0</v>
      </c>
      <c r="H7" s="25">
        <v>10</v>
      </c>
      <c r="I7" s="53"/>
      <c r="J7" s="54"/>
      <c r="K7" s="41">
        <v>3</v>
      </c>
      <c r="L7" s="6" t="s">
        <v>4</v>
      </c>
      <c r="M7" s="25">
        <v>10</v>
      </c>
      <c r="N7" s="53"/>
    </row>
    <row r="8" spans="1:14" x14ac:dyDescent="0.25">
      <c r="A8" s="41">
        <v>4</v>
      </c>
      <c r="B8" s="6" t="s">
        <v>15</v>
      </c>
      <c r="C8" s="25">
        <v>10</v>
      </c>
      <c r="D8" s="76"/>
      <c r="E8" s="54"/>
      <c r="F8" s="41">
        <v>4</v>
      </c>
      <c r="G8" s="6" t="s">
        <v>19</v>
      </c>
      <c r="H8" s="25">
        <v>10</v>
      </c>
      <c r="I8" s="53"/>
      <c r="J8" s="54"/>
      <c r="K8" s="41">
        <v>4</v>
      </c>
      <c r="L8" s="6" t="s">
        <v>19</v>
      </c>
      <c r="M8" s="25">
        <v>10</v>
      </c>
      <c r="N8" s="28"/>
    </row>
    <row r="9" spans="1:14" x14ac:dyDescent="0.25">
      <c r="A9" s="41">
        <v>5</v>
      </c>
      <c r="B9" s="6" t="s">
        <v>14</v>
      </c>
      <c r="C9" s="25">
        <v>10</v>
      </c>
      <c r="D9" s="76"/>
      <c r="E9" s="54"/>
      <c r="F9" s="41">
        <v>5</v>
      </c>
      <c r="G9" s="6" t="s">
        <v>18</v>
      </c>
      <c r="H9" s="25">
        <v>10</v>
      </c>
      <c r="I9" s="53" t="s">
        <v>48</v>
      </c>
      <c r="J9" s="54"/>
      <c r="K9" s="41">
        <v>5</v>
      </c>
      <c r="L9" s="6" t="s">
        <v>18</v>
      </c>
      <c r="M9" s="25">
        <v>10</v>
      </c>
      <c r="N9" s="28"/>
    </row>
    <row r="10" spans="1:14" x14ac:dyDescent="0.25">
      <c r="A10" s="41">
        <v>6</v>
      </c>
      <c r="B10" s="6" t="s">
        <v>16</v>
      </c>
      <c r="C10" s="25">
        <v>10</v>
      </c>
      <c r="D10" s="76"/>
      <c r="E10" s="54"/>
      <c r="F10" s="41">
        <v>6</v>
      </c>
      <c r="G10" s="6" t="s">
        <v>14</v>
      </c>
      <c r="H10" s="25">
        <v>10</v>
      </c>
      <c r="I10" s="53" t="s">
        <v>74</v>
      </c>
      <c r="J10" s="54"/>
      <c r="K10" s="41">
        <v>6</v>
      </c>
      <c r="L10" s="6" t="s">
        <v>14</v>
      </c>
      <c r="M10" s="25">
        <v>10</v>
      </c>
      <c r="N10" s="28"/>
    </row>
    <row r="11" spans="1:14" x14ac:dyDescent="0.25">
      <c r="A11" s="41">
        <v>7</v>
      </c>
      <c r="B11" s="6" t="s">
        <v>18</v>
      </c>
      <c r="C11" s="25">
        <v>10</v>
      </c>
      <c r="D11" s="76"/>
      <c r="E11" s="54"/>
      <c r="F11" s="41">
        <v>7</v>
      </c>
      <c r="G11" s="6" t="s">
        <v>20</v>
      </c>
      <c r="H11" s="25">
        <v>10</v>
      </c>
      <c r="I11" s="75"/>
      <c r="J11" s="54"/>
      <c r="K11" s="41">
        <v>7</v>
      </c>
      <c r="L11" s="6" t="s">
        <v>17</v>
      </c>
      <c r="M11" s="25">
        <v>6</v>
      </c>
      <c r="N11" s="28"/>
    </row>
    <row r="12" spans="1:14" x14ac:dyDescent="0.25">
      <c r="A12" s="41">
        <v>8</v>
      </c>
      <c r="B12" s="6" t="s">
        <v>19</v>
      </c>
      <c r="C12" s="25">
        <v>7</v>
      </c>
      <c r="D12" s="76"/>
      <c r="E12" s="54"/>
      <c r="F12" s="41">
        <v>8</v>
      </c>
      <c r="G12" s="6" t="s">
        <v>29</v>
      </c>
      <c r="H12" s="25">
        <v>10</v>
      </c>
      <c r="I12" s="75"/>
      <c r="J12" s="54"/>
      <c r="K12" s="41">
        <v>8</v>
      </c>
      <c r="L12" s="6" t="s">
        <v>16</v>
      </c>
      <c r="M12" s="25">
        <v>5</v>
      </c>
      <c r="N12" s="28"/>
    </row>
    <row r="13" spans="1:14" x14ac:dyDescent="0.25">
      <c r="A13" s="41">
        <v>9</v>
      </c>
      <c r="B13" s="6" t="s">
        <v>20</v>
      </c>
      <c r="C13" s="25">
        <v>6</v>
      </c>
      <c r="D13" s="76"/>
      <c r="E13" s="54"/>
      <c r="F13" s="41">
        <v>9</v>
      </c>
      <c r="G13" s="6" t="s">
        <v>17</v>
      </c>
      <c r="H13" s="25">
        <v>10</v>
      </c>
      <c r="I13" s="75"/>
      <c r="J13" s="54"/>
      <c r="K13" s="41">
        <v>9</v>
      </c>
      <c r="L13" s="6" t="s">
        <v>20</v>
      </c>
      <c r="M13" s="25">
        <v>5</v>
      </c>
      <c r="N13" s="28"/>
    </row>
    <row r="14" spans="1:14" x14ac:dyDescent="0.25">
      <c r="A14" s="41">
        <v>10</v>
      </c>
      <c r="B14" s="6" t="s">
        <v>25</v>
      </c>
      <c r="C14" s="25">
        <v>5</v>
      </c>
      <c r="D14" s="76"/>
      <c r="E14" s="54"/>
      <c r="F14" s="41">
        <v>10</v>
      </c>
      <c r="G14" s="6" t="s">
        <v>21</v>
      </c>
      <c r="H14" s="25">
        <v>10</v>
      </c>
      <c r="I14" s="53"/>
      <c r="J14" s="54"/>
      <c r="K14" s="41">
        <v>10</v>
      </c>
      <c r="L14" s="6" t="s">
        <v>28</v>
      </c>
      <c r="M14" s="25">
        <v>4</v>
      </c>
      <c r="N14" s="28"/>
    </row>
    <row r="15" spans="1:14" x14ac:dyDescent="0.25">
      <c r="A15" s="41">
        <v>11</v>
      </c>
      <c r="B15" s="6" t="s">
        <v>23</v>
      </c>
      <c r="C15" s="25">
        <v>4</v>
      </c>
      <c r="D15" s="76"/>
      <c r="E15" s="54"/>
      <c r="F15" s="41">
        <v>11</v>
      </c>
      <c r="G15" s="6" t="s">
        <v>16</v>
      </c>
      <c r="H15" s="25">
        <v>10</v>
      </c>
      <c r="I15" s="74"/>
      <c r="J15" s="54"/>
      <c r="K15" s="41">
        <v>11</v>
      </c>
      <c r="L15" s="6" t="s">
        <v>23</v>
      </c>
      <c r="M15" s="25">
        <v>3</v>
      </c>
      <c r="N15" s="28"/>
    </row>
    <row r="16" spans="1:14" x14ac:dyDescent="0.25">
      <c r="A16" s="41">
        <v>12</v>
      </c>
      <c r="B16" s="6" t="s">
        <v>28</v>
      </c>
      <c r="C16" s="25">
        <v>4</v>
      </c>
      <c r="D16" s="76"/>
      <c r="E16" s="54"/>
      <c r="F16" s="41">
        <v>12</v>
      </c>
      <c r="G16" s="6" t="s">
        <v>31</v>
      </c>
      <c r="H16" s="25">
        <v>10</v>
      </c>
      <c r="I16" s="28"/>
      <c r="J16" s="54"/>
      <c r="K16" s="41">
        <v>12</v>
      </c>
      <c r="L16" s="6" t="s">
        <v>29</v>
      </c>
      <c r="M16" s="25">
        <v>2</v>
      </c>
      <c r="N16" s="28"/>
    </row>
    <row r="17" spans="1:14" x14ac:dyDescent="0.25">
      <c r="A17" s="41">
        <v>13</v>
      </c>
      <c r="B17" s="6" t="s">
        <v>29</v>
      </c>
      <c r="C17" s="25">
        <v>4</v>
      </c>
      <c r="D17" s="76"/>
      <c r="E17" s="54"/>
      <c r="F17" s="41">
        <v>13</v>
      </c>
      <c r="G17" s="6" t="s">
        <v>23</v>
      </c>
      <c r="H17" s="25">
        <v>10</v>
      </c>
      <c r="I17" s="74"/>
      <c r="J17" s="54"/>
      <c r="K17" s="41">
        <v>13</v>
      </c>
      <c r="L17" s="6" t="s">
        <v>25</v>
      </c>
      <c r="M17" s="25">
        <v>1</v>
      </c>
      <c r="N17" s="28"/>
    </row>
    <row r="18" spans="1:14" x14ac:dyDescent="0.25">
      <c r="A18" s="41">
        <v>14</v>
      </c>
      <c r="B18" s="6" t="s">
        <v>21</v>
      </c>
      <c r="C18" s="25">
        <v>2</v>
      </c>
      <c r="D18" s="76"/>
      <c r="E18" s="54"/>
      <c r="F18" s="41">
        <v>14</v>
      </c>
      <c r="G18" s="6" t="s">
        <v>22</v>
      </c>
      <c r="H18" s="25">
        <v>10</v>
      </c>
      <c r="I18" s="74"/>
      <c r="J18" s="54"/>
      <c r="K18" s="41">
        <v>14</v>
      </c>
      <c r="L18" s="6" t="s">
        <v>26</v>
      </c>
      <c r="M18" s="25">
        <v>1</v>
      </c>
      <c r="N18" s="28" t="s">
        <v>85</v>
      </c>
    </row>
    <row r="19" spans="1:14" x14ac:dyDescent="0.25">
      <c r="A19" s="41">
        <v>15</v>
      </c>
      <c r="B19" s="6" t="s">
        <v>30</v>
      </c>
      <c r="C19" s="25">
        <v>2</v>
      </c>
      <c r="D19" s="76"/>
      <c r="E19" s="54"/>
      <c r="F19" s="41">
        <v>15</v>
      </c>
      <c r="G19" s="6" t="s">
        <v>27</v>
      </c>
      <c r="H19" s="25">
        <v>10</v>
      </c>
      <c r="I19" s="74"/>
      <c r="J19" s="54"/>
      <c r="K19" s="41">
        <v>15</v>
      </c>
      <c r="L19" s="6" t="s">
        <v>35</v>
      </c>
      <c r="M19" s="25">
        <v>1</v>
      </c>
      <c r="N19" s="28" t="s">
        <v>53</v>
      </c>
    </row>
    <row r="20" spans="1:14" x14ac:dyDescent="0.25">
      <c r="A20" s="41">
        <v>16</v>
      </c>
      <c r="B20" s="6" t="s">
        <v>22</v>
      </c>
      <c r="C20" s="25">
        <v>2</v>
      </c>
      <c r="D20" s="76"/>
      <c r="E20" s="54"/>
      <c r="F20" s="41">
        <v>16</v>
      </c>
      <c r="G20" s="6" t="s">
        <v>32</v>
      </c>
      <c r="H20" s="25">
        <v>10</v>
      </c>
      <c r="I20" s="74" t="s">
        <v>88</v>
      </c>
      <c r="J20" s="54"/>
      <c r="K20" s="41">
        <v>16</v>
      </c>
      <c r="L20" s="6" t="s">
        <v>21</v>
      </c>
      <c r="M20" s="25">
        <v>1</v>
      </c>
      <c r="N20" s="28"/>
    </row>
    <row r="21" spans="1:14" x14ac:dyDescent="0.25">
      <c r="A21" s="41">
        <v>17</v>
      </c>
      <c r="B21" s="6" t="s">
        <v>34</v>
      </c>
      <c r="C21" s="25">
        <v>1</v>
      </c>
      <c r="D21" s="76"/>
      <c r="E21" s="54"/>
      <c r="F21" s="41">
        <v>17</v>
      </c>
      <c r="G21" s="6" t="s">
        <v>24</v>
      </c>
      <c r="H21" s="25">
        <v>10</v>
      </c>
      <c r="I21" s="74"/>
      <c r="J21" s="54"/>
      <c r="K21" s="41">
        <v>17</v>
      </c>
      <c r="L21" s="6" t="s">
        <v>27</v>
      </c>
      <c r="M21" s="25">
        <v>1</v>
      </c>
      <c r="N21" s="28"/>
    </row>
    <row r="22" spans="1:14" x14ac:dyDescent="0.25">
      <c r="A22" s="41">
        <v>18</v>
      </c>
      <c r="B22" s="6" t="s">
        <v>31</v>
      </c>
      <c r="C22" s="25">
        <v>1</v>
      </c>
      <c r="D22" s="76"/>
      <c r="E22" s="54"/>
      <c r="F22" s="41">
        <v>18</v>
      </c>
      <c r="G22" s="6" t="s">
        <v>28</v>
      </c>
      <c r="H22" s="25">
        <v>10</v>
      </c>
      <c r="I22" s="74"/>
      <c r="J22" s="54"/>
      <c r="K22" s="41">
        <v>18</v>
      </c>
      <c r="L22" s="6" t="s">
        <v>86</v>
      </c>
      <c r="M22" s="25">
        <v>1</v>
      </c>
      <c r="N22" s="28" t="s">
        <v>87</v>
      </c>
    </row>
    <row r="23" spans="1:14" x14ac:dyDescent="0.25">
      <c r="A23" s="41">
        <v>19</v>
      </c>
      <c r="B23" s="6" t="s">
        <v>45</v>
      </c>
      <c r="C23" s="25">
        <v>1</v>
      </c>
      <c r="D23" s="76" t="s">
        <v>71</v>
      </c>
      <c r="E23" s="54"/>
      <c r="F23" s="41">
        <v>19</v>
      </c>
      <c r="G23" s="6" t="s">
        <v>26</v>
      </c>
      <c r="H23" s="25">
        <v>10</v>
      </c>
      <c r="I23" s="74" t="s">
        <v>89</v>
      </c>
      <c r="J23" s="54"/>
      <c r="K23" s="41">
        <v>19</v>
      </c>
      <c r="L23" s="6" t="s">
        <v>36</v>
      </c>
      <c r="M23" s="25">
        <v>1</v>
      </c>
      <c r="N23" s="28"/>
    </row>
    <row r="24" spans="1:14" x14ac:dyDescent="0.25">
      <c r="A24" s="41">
        <v>20</v>
      </c>
      <c r="B24" s="6" t="s">
        <v>72</v>
      </c>
      <c r="C24" s="25">
        <v>1</v>
      </c>
      <c r="D24" s="77" t="s">
        <v>78</v>
      </c>
      <c r="E24" s="54"/>
      <c r="F24" s="41">
        <v>20</v>
      </c>
      <c r="G24" s="6" t="s">
        <v>34</v>
      </c>
      <c r="H24" s="25">
        <v>6</v>
      </c>
      <c r="I24" s="74"/>
      <c r="J24" s="54"/>
      <c r="K24" s="7"/>
      <c r="L24" s="7"/>
      <c r="M24" s="8"/>
      <c r="N24" s="28"/>
    </row>
    <row r="25" spans="1:14" x14ac:dyDescent="0.25">
      <c r="A25" s="41">
        <v>21</v>
      </c>
      <c r="B25" s="59" t="s">
        <v>61</v>
      </c>
      <c r="C25" s="25">
        <v>1</v>
      </c>
      <c r="D25" s="77" t="s">
        <v>62</v>
      </c>
      <c r="E25" s="54"/>
      <c r="F25" s="41">
        <v>21</v>
      </c>
      <c r="G25" s="6" t="s">
        <v>25</v>
      </c>
      <c r="H25" s="25">
        <v>6</v>
      </c>
      <c r="I25" s="56"/>
      <c r="J25" s="54"/>
      <c r="K25" s="38" t="s">
        <v>3</v>
      </c>
      <c r="L25" s="39"/>
      <c r="M25" s="40">
        <f>COUNTIF(M5:M23,"&gt;0")</f>
        <v>19</v>
      </c>
      <c r="N25" s="28"/>
    </row>
    <row r="26" spans="1:14" x14ac:dyDescent="0.25">
      <c r="A26" s="7"/>
      <c r="B26" s="7"/>
      <c r="C26" s="8"/>
      <c r="D26" s="28"/>
      <c r="E26" s="54"/>
      <c r="F26" s="41">
        <v>22</v>
      </c>
      <c r="G26" s="6" t="s">
        <v>30</v>
      </c>
      <c r="H26" s="25">
        <v>6</v>
      </c>
      <c r="I26" s="74"/>
      <c r="J26" s="54"/>
      <c r="K26" s="35" t="s">
        <v>2</v>
      </c>
      <c r="L26" s="36"/>
      <c r="M26" s="37">
        <f>COUNTIF(M5:M23,"&gt;9")</f>
        <v>6</v>
      </c>
      <c r="N26" s="28"/>
    </row>
    <row r="27" spans="1:14" x14ac:dyDescent="0.25">
      <c r="A27" s="38" t="s">
        <v>3</v>
      </c>
      <c r="B27" s="39"/>
      <c r="C27" s="40">
        <f>COUNTIF(C5:C25,"&gt;0")</f>
        <v>21</v>
      </c>
      <c r="D27" s="28"/>
      <c r="E27" s="54"/>
      <c r="F27" s="41">
        <v>23</v>
      </c>
      <c r="G27" s="6" t="s">
        <v>47</v>
      </c>
      <c r="H27" s="25">
        <v>4</v>
      </c>
      <c r="I27" s="74" t="s">
        <v>82</v>
      </c>
      <c r="J27" s="54"/>
    </row>
    <row r="28" spans="1:14" x14ac:dyDescent="0.25">
      <c r="A28" s="35" t="s">
        <v>2</v>
      </c>
      <c r="B28" s="36"/>
      <c r="C28" s="37">
        <f>COUNTIF(C5:C25,"&gt;9")</f>
        <v>7</v>
      </c>
      <c r="D28" s="28"/>
      <c r="E28" s="54"/>
      <c r="F28" s="41">
        <v>24</v>
      </c>
      <c r="G28" s="6" t="s">
        <v>43</v>
      </c>
      <c r="H28" s="25">
        <v>3</v>
      </c>
      <c r="I28" s="74"/>
      <c r="J28" s="54"/>
    </row>
    <row r="29" spans="1:14" x14ac:dyDescent="0.25">
      <c r="A29" s="5"/>
      <c r="B29" s="5"/>
      <c r="C29" s="26"/>
      <c r="E29" s="54"/>
      <c r="F29" s="41">
        <v>25</v>
      </c>
      <c r="G29" s="6" t="s">
        <v>44</v>
      </c>
      <c r="H29" s="25">
        <v>3</v>
      </c>
      <c r="I29" s="74"/>
      <c r="J29" s="54"/>
    </row>
    <row r="30" spans="1:14" x14ac:dyDescent="0.25">
      <c r="E30" s="54"/>
      <c r="F30" s="41">
        <v>26</v>
      </c>
      <c r="G30" s="6" t="s">
        <v>40</v>
      </c>
      <c r="H30" s="25">
        <v>3</v>
      </c>
      <c r="I30" s="56"/>
      <c r="J30" s="54"/>
    </row>
    <row r="31" spans="1:14" x14ac:dyDescent="0.25">
      <c r="E31" s="54"/>
      <c r="F31" s="41">
        <v>27</v>
      </c>
      <c r="G31" s="6" t="s">
        <v>35</v>
      </c>
      <c r="H31" s="25">
        <v>3</v>
      </c>
      <c r="I31" s="56" t="s">
        <v>77</v>
      </c>
      <c r="J31" s="54"/>
    </row>
    <row r="32" spans="1:14" x14ac:dyDescent="0.25">
      <c r="E32" s="54"/>
      <c r="F32" s="41">
        <v>28</v>
      </c>
      <c r="G32" s="6" t="s">
        <v>33</v>
      </c>
      <c r="H32" s="25">
        <v>3</v>
      </c>
      <c r="I32" s="56" t="s">
        <v>76</v>
      </c>
      <c r="J32" s="54"/>
    </row>
    <row r="33" spans="1:14" x14ac:dyDescent="0.25">
      <c r="E33" s="54"/>
      <c r="F33" s="41">
        <v>29</v>
      </c>
      <c r="G33" s="6" t="s">
        <v>46</v>
      </c>
      <c r="H33" s="25">
        <v>3</v>
      </c>
      <c r="I33" s="74" t="s">
        <v>80</v>
      </c>
      <c r="J33" s="54"/>
    </row>
    <row r="34" spans="1:14" x14ac:dyDescent="0.25">
      <c r="E34" s="54"/>
      <c r="F34" s="57">
        <v>30</v>
      </c>
      <c r="G34" s="6" t="s">
        <v>41</v>
      </c>
      <c r="H34" s="25">
        <v>2</v>
      </c>
      <c r="I34" s="56" t="s">
        <v>75</v>
      </c>
      <c r="J34" s="54"/>
    </row>
    <row r="35" spans="1:14" x14ac:dyDescent="0.25">
      <c r="E35" s="54"/>
      <c r="F35" s="57">
        <v>31</v>
      </c>
      <c r="G35" s="6" t="s">
        <v>36</v>
      </c>
      <c r="H35" s="25">
        <v>1</v>
      </c>
      <c r="I35" s="56"/>
      <c r="J35" s="54"/>
    </row>
    <row r="36" spans="1:14" s="1" customFormat="1" x14ac:dyDescent="0.25">
      <c r="C36" s="22"/>
      <c r="D36" s="5"/>
      <c r="E36" s="54"/>
      <c r="F36" s="57">
        <v>32</v>
      </c>
      <c r="G36" s="6" t="s">
        <v>72</v>
      </c>
      <c r="H36" s="25">
        <v>1</v>
      </c>
      <c r="I36" s="56" t="s">
        <v>79</v>
      </c>
      <c r="J36" s="54"/>
      <c r="K36" s="5"/>
      <c r="L36" s="5"/>
      <c r="M36" s="5"/>
      <c r="N36" s="5"/>
    </row>
    <row r="37" spans="1:14" s="1" customFormat="1" x14ac:dyDescent="0.25">
      <c r="C37" s="22"/>
      <c r="D37" s="5"/>
      <c r="E37" s="54"/>
      <c r="F37" s="57">
        <v>33</v>
      </c>
      <c r="G37" s="6" t="s">
        <v>60</v>
      </c>
      <c r="H37" s="25">
        <v>1</v>
      </c>
      <c r="I37" s="74" t="s">
        <v>81</v>
      </c>
      <c r="J37" s="54"/>
      <c r="K37" s="5"/>
      <c r="L37" s="5"/>
      <c r="M37" s="5"/>
      <c r="N37" s="5"/>
    </row>
    <row r="38" spans="1:14" x14ac:dyDescent="0.25">
      <c r="F38" s="57">
        <v>34</v>
      </c>
      <c r="G38" s="6" t="s">
        <v>52</v>
      </c>
      <c r="H38" s="25">
        <v>1</v>
      </c>
      <c r="I38" s="74"/>
    </row>
    <row r="39" spans="1:14" x14ac:dyDescent="0.25">
      <c r="F39" s="57">
        <v>35</v>
      </c>
      <c r="G39" s="59" t="s">
        <v>83</v>
      </c>
      <c r="H39" s="25">
        <v>1</v>
      </c>
      <c r="I39" s="74"/>
    </row>
    <row r="40" spans="1:14" x14ac:dyDescent="0.25">
      <c r="A40" s="5"/>
      <c r="B40" s="5"/>
      <c r="C40" s="5"/>
      <c r="F40" s="7"/>
      <c r="G40" s="7"/>
      <c r="H40" s="8"/>
      <c r="I40" s="28"/>
    </row>
    <row r="41" spans="1:14" x14ac:dyDescent="0.25">
      <c r="A41" s="5"/>
      <c r="B41" s="5"/>
      <c r="C41" s="5"/>
      <c r="F41" s="38" t="s">
        <v>3</v>
      </c>
      <c r="G41" s="39"/>
      <c r="H41" s="40">
        <f>COUNTIF(H5:H39,"&gt;0")</f>
        <v>35</v>
      </c>
      <c r="I41" s="28"/>
    </row>
    <row r="42" spans="1:14" x14ac:dyDescent="0.25">
      <c r="F42" s="35" t="s">
        <v>2</v>
      </c>
      <c r="G42" s="36"/>
      <c r="H42" s="37">
        <f>COUNTIF(H5:H33,"&gt;9")</f>
        <v>19</v>
      </c>
      <c r="I42" s="28"/>
    </row>
  </sheetData>
  <sortState ref="L11:N22">
    <sortCondition descending="1" ref="M11:M22"/>
  </sortState>
  <conditionalFormatting sqref="M5:M17">
    <cfRule type="cellIs" dxfId="12" priority="14" operator="greaterThan">
      <formula>9</formula>
    </cfRule>
  </conditionalFormatting>
  <conditionalFormatting sqref="H5:H23">
    <cfRule type="cellIs" dxfId="11" priority="13" operator="greaterThan">
      <formula>9</formula>
    </cfRule>
  </conditionalFormatting>
  <conditionalFormatting sqref="M17:M23">
    <cfRule type="cellIs" dxfId="10" priority="7" operator="greaterThan">
      <formula>9</formula>
    </cfRule>
  </conditionalFormatting>
  <conditionalFormatting sqref="C5">
    <cfRule type="cellIs" dxfId="9" priority="3" operator="greaterThan">
      <formula>9</formula>
    </cfRule>
  </conditionalFormatting>
  <conditionalFormatting sqref="C6:C25">
    <cfRule type="cellIs" dxfId="8" priority="2" operator="greaterThan">
      <formula>9</formula>
    </cfRule>
  </conditionalFormatting>
  <conditionalFormatting sqref="H24:H39">
    <cfRule type="cellIs" dxfId="7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4" width="40" style="5" customWidth="1"/>
    <col min="5" max="16384" width="11.42578125" style="5"/>
  </cols>
  <sheetData>
    <row r="1" spans="1:4" s="24" customFormat="1" ht="21" x14ac:dyDescent="0.25">
      <c r="A1" s="43" t="s">
        <v>69</v>
      </c>
      <c r="B1" s="44"/>
      <c r="C1" s="45"/>
      <c r="D1" s="44"/>
    </row>
    <row r="2" spans="1:4" x14ac:dyDescent="0.25">
      <c r="A2" s="2"/>
      <c r="B2" s="2"/>
      <c r="C2" s="3"/>
      <c r="D2" s="4"/>
    </row>
    <row r="3" spans="1:4" x14ac:dyDescent="0.25">
      <c r="A3" s="47" t="s">
        <v>54</v>
      </c>
      <c r="B3" s="48"/>
      <c r="C3" s="49"/>
      <c r="D3" s="50"/>
    </row>
    <row r="5" spans="1:4" x14ac:dyDescent="0.25">
      <c r="A5" s="41">
        <v>1</v>
      </c>
      <c r="B5" s="6" t="s">
        <v>0</v>
      </c>
      <c r="C5" s="25">
        <v>10</v>
      </c>
      <c r="D5" s="28"/>
    </row>
    <row r="6" spans="1:4" x14ac:dyDescent="0.25">
      <c r="A6" s="41">
        <v>2</v>
      </c>
      <c r="B6" s="6" t="s">
        <v>4</v>
      </c>
      <c r="C6" s="25">
        <v>10</v>
      </c>
      <c r="D6" s="28"/>
    </row>
    <row r="7" spans="1:4" x14ac:dyDescent="0.25">
      <c r="A7" s="41">
        <v>3</v>
      </c>
      <c r="B7" s="6" t="s">
        <v>18</v>
      </c>
      <c r="C7" s="25">
        <v>10</v>
      </c>
      <c r="D7" s="28"/>
    </row>
    <row r="8" spans="1:4" x14ac:dyDescent="0.25">
      <c r="A8" s="41">
        <v>4</v>
      </c>
      <c r="B8" s="6" t="s">
        <v>15</v>
      </c>
      <c r="C8" s="25">
        <v>10</v>
      </c>
      <c r="D8" s="28"/>
    </row>
    <row r="9" spans="1:4" x14ac:dyDescent="0.25">
      <c r="A9" s="41">
        <v>5</v>
      </c>
      <c r="B9" s="6" t="s">
        <v>14</v>
      </c>
      <c r="C9" s="25">
        <v>10</v>
      </c>
      <c r="D9" s="28"/>
    </row>
    <row r="10" spans="1:4" x14ac:dyDescent="0.25">
      <c r="A10" s="41">
        <v>6</v>
      </c>
      <c r="B10" s="6" t="s">
        <v>16</v>
      </c>
      <c r="C10" s="25">
        <v>10</v>
      </c>
      <c r="D10" s="28"/>
    </row>
    <row r="11" spans="1:4" x14ac:dyDescent="0.25">
      <c r="A11" s="41">
        <v>7</v>
      </c>
      <c r="B11" s="6" t="s">
        <v>23</v>
      </c>
      <c r="C11" s="25">
        <v>4</v>
      </c>
      <c r="D11" s="28" t="s">
        <v>90</v>
      </c>
    </row>
    <row r="12" spans="1:4" x14ac:dyDescent="0.25">
      <c r="A12" s="41">
        <v>8</v>
      </c>
      <c r="B12" s="6" t="s">
        <v>22</v>
      </c>
      <c r="C12" s="25">
        <v>3</v>
      </c>
      <c r="D12" s="28" t="s">
        <v>91</v>
      </c>
    </row>
    <row r="13" spans="1:4" x14ac:dyDescent="0.25">
      <c r="A13" s="41">
        <v>9</v>
      </c>
      <c r="B13" s="6" t="s">
        <v>24</v>
      </c>
      <c r="C13" s="25">
        <v>1</v>
      </c>
      <c r="D13" s="28"/>
    </row>
    <row r="14" spans="1:4" x14ac:dyDescent="0.25">
      <c r="A14" s="41">
        <v>10</v>
      </c>
      <c r="B14" s="6" t="s">
        <v>27</v>
      </c>
      <c r="C14" s="25">
        <v>3</v>
      </c>
      <c r="D14" s="28"/>
    </row>
    <row r="15" spans="1:4" x14ac:dyDescent="0.25">
      <c r="A15" s="41">
        <v>11</v>
      </c>
      <c r="B15" s="6" t="s">
        <v>29</v>
      </c>
      <c r="C15" s="25">
        <v>1</v>
      </c>
      <c r="D15" s="28"/>
    </row>
    <row r="16" spans="1:4" x14ac:dyDescent="0.25">
      <c r="A16" s="41">
        <v>12</v>
      </c>
      <c r="B16" s="6" t="s">
        <v>20</v>
      </c>
      <c r="C16" s="25">
        <v>2</v>
      </c>
      <c r="D16" s="28" t="s">
        <v>92</v>
      </c>
    </row>
    <row r="17" spans="1:4" x14ac:dyDescent="0.25">
      <c r="A17" s="41">
        <v>13</v>
      </c>
      <c r="B17" s="6" t="s">
        <v>19</v>
      </c>
      <c r="C17" s="25">
        <v>3</v>
      </c>
      <c r="D17" s="28"/>
    </row>
    <row r="18" spans="1:4" x14ac:dyDescent="0.25">
      <c r="A18" s="41">
        <v>14</v>
      </c>
      <c r="B18" s="6" t="s">
        <v>17</v>
      </c>
      <c r="C18" s="25">
        <v>4</v>
      </c>
      <c r="D18" s="28" t="s">
        <v>93</v>
      </c>
    </row>
    <row r="19" spans="1:4" x14ac:dyDescent="0.25">
      <c r="A19" s="41">
        <v>15</v>
      </c>
      <c r="B19" s="6" t="s">
        <v>28</v>
      </c>
      <c r="C19" s="25">
        <v>1</v>
      </c>
      <c r="D19" s="28"/>
    </row>
    <row r="20" spans="1:4" x14ac:dyDescent="0.25">
      <c r="A20" s="60"/>
      <c r="B20" s="61"/>
      <c r="C20" s="62"/>
      <c r="D20" s="28"/>
    </row>
    <row r="21" spans="1:4" x14ac:dyDescent="0.25">
      <c r="A21" s="63" t="s">
        <v>50</v>
      </c>
      <c r="B21" s="64"/>
      <c r="C21" s="65">
        <f>SUM(C5:C19)</f>
        <v>82</v>
      </c>
      <c r="D21" s="28"/>
    </row>
    <row r="22" spans="1:4" x14ac:dyDescent="0.25">
      <c r="A22" s="66" t="s">
        <v>51</v>
      </c>
      <c r="B22" s="67"/>
      <c r="C22" s="68">
        <v>15</v>
      </c>
      <c r="D22" s="28"/>
    </row>
    <row r="23" spans="1:4" x14ac:dyDescent="0.25">
      <c r="A23" s="69" t="s">
        <v>2</v>
      </c>
      <c r="B23" s="70"/>
      <c r="C23" s="71">
        <v>6</v>
      </c>
      <c r="D23" s="53"/>
    </row>
    <row r="24" spans="1:4" ht="12" x14ac:dyDescent="0.25">
      <c r="A24" s="5"/>
      <c r="B24" s="5"/>
      <c r="C24" s="5"/>
    </row>
    <row r="25" spans="1:4" x14ac:dyDescent="0.25">
      <c r="A25" s="5"/>
    </row>
    <row r="26" spans="1:4" x14ac:dyDescent="0.25">
      <c r="A26" s="5"/>
    </row>
    <row r="27" spans="1:4" x14ac:dyDescent="0.25">
      <c r="A27" s="5"/>
    </row>
    <row r="28" spans="1:4" x14ac:dyDescent="0.25">
      <c r="A28" s="5"/>
    </row>
    <row r="29" spans="1:4" x14ac:dyDescent="0.25">
      <c r="A29" s="5"/>
    </row>
    <row r="30" spans="1:4" x14ac:dyDescent="0.25">
      <c r="A30" s="5"/>
    </row>
    <row r="31" spans="1:4" x14ac:dyDescent="0.25">
      <c r="A31" s="5"/>
    </row>
    <row r="32" spans="1:4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5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</sheetData>
  <conditionalFormatting sqref="C5:C20">
    <cfRule type="cellIs" dxfId="6" priority="6" operator="greaterThan">
      <formula>9</formula>
    </cfRule>
  </conditionalFormatting>
  <conditionalFormatting sqref="C23">
    <cfRule type="cellIs" dxfId="5" priority="4" operator="greaterThan">
      <formula>9</formula>
    </cfRule>
  </conditionalFormatting>
  <pageMargins left="0.25" right="0.25" top="0.75" bottom="0.75" header="0.3" footer="0.3"/>
  <pageSetup paperSize="9" scale="61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4" customFormat="1" ht="21" x14ac:dyDescent="0.25">
      <c r="A1" s="43" t="s">
        <v>13</v>
      </c>
      <c r="B1" s="44"/>
      <c r="C1" s="52"/>
      <c r="D1" s="44"/>
      <c r="E1" s="46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29"/>
      <c r="B8" s="29"/>
      <c r="C8" s="29"/>
      <c r="D8" s="29"/>
      <c r="E8" s="29"/>
    </row>
    <row r="9" spans="1:5" x14ac:dyDescent="0.25">
      <c r="A9" s="9" t="s">
        <v>9</v>
      </c>
      <c r="B9" s="31"/>
      <c r="C9" s="31"/>
      <c r="D9" s="31"/>
      <c r="E9" s="32"/>
    </row>
    <row r="10" spans="1:5" x14ac:dyDescent="0.25">
      <c r="A10" s="30" t="s">
        <v>10</v>
      </c>
      <c r="B10" s="33"/>
      <c r="C10" s="33"/>
      <c r="D10" s="33"/>
      <c r="E10" s="34"/>
    </row>
  </sheetData>
  <hyperlinks>
    <hyperlink ref="A10" r:id="rId1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="90" zoomScaleNormal="90" workbookViewId="0">
      <selection activeCell="A36" sqref="A36:XFD36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3" width="7.28515625" style="5" customWidth="1"/>
    <col min="14" max="14" width="7" style="5" customWidth="1"/>
    <col min="15" max="15" width="5.42578125" style="5" customWidth="1"/>
    <col min="16" max="16384" width="11.42578125" style="5"/>
  </cols>
  <sheetData>
    <row r="1" spans="1:13" s="24" customFormat="1" ht="21" x14ac:dyDescent="0.25">
      <c r="A1" s="43" t="s">
        <v>67</v>
      </c>
      <c r="B1" s="44"/>
      <c r="C1" s="45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3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25">
      <c r="A3" s="47" t="s">
        <v>68</v>
      </c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1"/>
    </row>
    <row r="5" spans="1:13" x14ac:dyDescent="0.25">
      <c r="A5" s="41">
        <v>1</v>
      </c>
      <c r="B5" s="6" t="s">
        <v>0</v>
      </c>
      <c r="C5" s="25">
        <v>10</v>
      </c>
      <c r="D5" s="76"/>
      <c r="E5" s="28"/>
      <c r="F5" s="28"/>
      <c r="G5" s="28"/>
      <c r="H5" s="28"/>
      <c r="I5" s="28"/>
      <c r="J5" s="28"/>
      <c r="K5" s="28"/>
      <c r="L5" s="28"/>
      <c r="M5" s="28"/>
    </row>
    <row r="6" spans="1:13" x14ac:dyDescent="0.25">
      <c r="A6" s="41">
        <v>2</v>
      </c>
      <c r="B6" s="6" t="s">
        <v>4</v>
      </c>
      <c r="C6" s="25">
        <v>10</v>
      </c>
      <c r="D6" s="76"/>
      <c r="E6" s="28"/>
      <c r="F6" s="28"/>
      <c r="G6" s="28"/>
      <c r="H6" s="28"/>
      <c r="I6" s="28"/>
      <c r="J6" s="28"/>
      <c r="K6" s="28"/>
      <c r="L6" s="28"/>
      <c r="M6" s="28"/>
    </row>
    <row r="7" spans="1:13" x14ac:dyDescent="0.25">
      <c r="A7" s="41">
        <v>3</v>
      </c>
      <c r="B7" s="6" t="s">
        <v>15</v>
      </c>
      <c r="C7" s="25">
        <v>10</v>
      </c>
      <c r="D7" s="53" t="s">
        <v>65</v>
      </c>
      <c r="E7" s="28"/>
      <c r="F7" s="28"/>
      <c r="G7" s="28"/>
      <c r="H7" s="28"/>
      <c r="I7" s="28"/>
      <c r="J7" s="28"/>
      <c r="K7" s="28"/>
      <c r="L7" s="28"/>
      <c r="M7" s="28"/>
    </row>
    <row r="8" spans="1:13" x14ac:dyDescent="0.25">
      <c r="A8" s="41">
        <v>4</v>
      </c>
      <c r="B8" s="6" t="s">
        <v>18</v>
      </c>
      <c r="C8" s="25">
        <v>10</v>
      </c>
      <c r="D8" s="76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25">
      <c r="A9" s="41">
        <v>5</v>
      </c>
      <c r="B9" s="6" t="s">
        <v>19</v>
      </c>
      <c r="C9" s="25">
        <v>10</v>
      </c>
      <c r="D9" s="76"/>
      <c r="E9" s="28"/>
      <c r="F9" s="28"/>
      <c r="G9" s="28"/>
      <c r="H9" s="28"/>
      <c r="I9" s="28"/>
      <c r="J9" s="28"/>
      <c r="K9" s="28"/>
      <c r="L9" s="28"/>
      <c r="M9" s="28"/>
    </row>
    <row r="10" spans="1:13" x14ac:dyDescent="0.25">
      <c r="A10" s="41">
        <v>6</v>
      </c>
      <c r="B10" s="6" t="s">
        <v>16</v>
      </c>
      <c r="C10" s="25">
        <v>10</v>
      </c>
      <c r="D10" s="76"/>
      <c r="E10" s="28"/>
      <c r="F10" s="28"/>
      <c r="G10" s="28"/>
      <c r="H10" s="28"/>
      <c r="I10" s="28"/>
      <c r="J10" s="28"/>
      <c r="K10" s="28"/>
      <c r="L10" s="28"/>
      <c r="M10" s="28"/>
    </row>
    <row r="11" spans="1:13" x14ac:dyDescent="0.25">
      <c r="A11" s="41">
        <v>7</v>
      </c>
      <c r="B11" s="6" t="s">
        <v>17</v>
      </c>
      <c r="C11" s="25">
        <v>10</v>
      </c>
      <c r="D11" s="76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41">
        <v>8</v>
      </c>
      <c r="B12" s="6" t="s">
        <v>14</v>
      </c>
      <c r="C12" s="25">
        <v>10</v>
      </c>
      <c r="D12" s="76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41">
        <v>9</v>
      </c>
      <c r="B13" s="6" t="s">
        <v>29</v>
      </c>
      <c r="C13" s="25">
        <v>10</v>
      </c>
      <c r="D13" s="76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41">
        <v>10</v>
      </c>
      <c r="B14" s="6" t="s">
        <v>20</v>
      </c>
      <c r="C14" s="25">
        <v>10</v>
      </c>
      <c r="D14" s="76"/>
      <c r="E14" s="28"/>
      <c r="F14" s="28"/>
      <c r="G14" s="28"/>
      <c r="H14" s="28"/>
      <c r="I14" s="28"/>
      <c r="J14" s="28"/>
      <c r="K14" s="28"/>
      <c r="L14" s="28"/>
      <c r="M14" s="28"/>
    </row>
    <row r="15" spans="1:13" x14ac:dyDescent="0.25">
      <c r="A15" s="41">
        <v>11</v>
      </c>
      <c r="B15" s="6" t="s">
        <v>23</v>
      </c>
      <c r="C15" s="25">
        <v>10</v>
      </c>
      <c r="D15" s="76"/>
      <c r="E15" s="28"/>
      <c r="F15" s="28"/>
      <c r="G15" s="28"/>
      <c r="H15" s="28"/>
      <c r="I15" s="28"/>
      <c r="J15" s="28"/>
      <c r="K15" s="28"/>
      <c r="L15" s="28"/>
      <c r="M15" s="28"/>
    </row>
    <row r="16" spans="1:13" x14ac:dyDescent="0.25">
      <c r="A16" s="41">
        <v>12</v>
      </c>
      <c r="B16" s="6" t="s">
        <v>25</v>
      </c>
      <c r="C16" s="25">
        <v>10</v>
      </c>
      <c r="D16" s="76"/>
      <c r="E16" s="28"/>
      <c r="F16" s="28"/>
      <c r="G16" s="28"/>
      <c r="H16" s="28"/>
      <c r="I16" s="28"/>
      <c r="J16" s="28"/>
      <c r="K16" s="28"/>
      <c r="L16" s="28"/>
      <c r="M16" s="28"/>
    </row>
    <row r="17" spans="1:13" x14ac:dyDescent="0.25">
      <c r="A17" s="41">
        <v>13</v>
      </c>
      <c r="B17" s="6" t="s">
        <v>22</v>
      </c>
      <c r="C17" s="25">
        <v>7</v>
      </c>
      <c r="D17" s="76"/>
      <c r="E17" s="28"/>
      <c r="F17" s="28"/>
      <c r="G17" s="28"/>
      <c r="H17" s="28"/>
      <c r="I17" s="28"/>
      <c r="J17" s="28"/>
      <c r="K17" s="28"/>
      <c r="L17" s="28"/>
      <c r="M17" s="28"/>
    </row>
    <row r="18" spans="1:13" x14ac:dyDescent="0.25">
      <c r="A18" s="41">
        <v>14</v>
      </c>
      <c r="B18" s="6" t="s">
        <v>27</v>
      </c>
      <c r="C18" s="25">
        <v>6</v>
      </c>
      <c r="D18" s="76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41">
        <v>15</v>
      </c>
      <c r="B19" s="6" t="s">
        <v>28</v>
      </c>
      <c r="C19" s="25">
        <v>6</v>
      </c>
      <c r="D19" s="76"/>
      <c r="E19" s="28"/>
      <c r="F19" s="28"/>
      <c r="G19" s="28"/>
      <c r="H19" s="28"/>
      <c r="I19" s="28"/>
      <c r="J19" s="28"/>
      <c r="K19" s="28"/>
      <c r="L19" s="28"/>
      <c r="M19" s="28"/>
    </row>
    <row r="20" spans="1:13" x14ac:dyDescent="0.25">
      <c r="A20" s="41">
        <v>16</v>
      </c>
      <c r="B20" s="6" t="s">
        <v>30</v>
      </c>
      <c r="C20" s="25">
        <v>4</v>
      </c>
      <c r="D20" s="76"/>
      <c r="E20" s="28"/>
      <c r="F20" s="28"/>
      <c r="G20" s="28"/>
      <c r="H20" s="28"/>
      <c r="I20" s="28"/>
      <c r="J20" s="28"/>
      <c r="K20" s="28"/>
      <c r="L20" s="28"/>
      <c r="M20" s="28"/>
    </row>
    <row r="21" spans="1:13" x14ac:dyDescent="0.25">
      <c r="A21" s="41">
        <v>17</v>
      </c>
      <c r="B21" s="6" t="s">
        <v>26</v>
      </c>
      <c r="C21" s="25">
        <v>4</v>
      </c>
      <c r="D21" s="76"/>
      <c r="E21" s="28"/>
      <c r="F21" s="28"/>
      <c r="G21" s="28"/>
      <c r="H21" s="28"/>
      <c r="I21" s="28"/>
      <c r="J21" s="28"/>
      <c r="K21" s="28"/>
      <c r="L21" s="28"/>
      <c r="M21" s="28"/>
    </row>
    <row r="22" spans="1:13" x14ac:dyDescent="0.25">
      <c r="A22" s="41">
        <v>18</v>
      </c>
      <c r="B22" s="6" t="s">
        <v>24</v>
      </c>
      <c r="C22" s="25">
        <v>3</v>
      </c>
      <c r="D22" s="28"/>
      <c r="E22" s="28"/>
      <c r="F22" s="28"/>
      <c r="G22" s="28"/>
      <c r="H22" s="28"/>
      <c r="I22" s="28"/>
      <c r="J22" s="28"/>
      <c r="K22" s="28"/>
      <c r="L22" s="28"/>
      <c r="M22" s="28"/>
    </row>
    <row r="23" spans="1:13" x14ac:dyDescent="0.25">
      <c r="A23" s="41">
        <v>19</v>
      </c>
      <c r="B23" s="6" t="s">
        <v>35</v>
      </c>
      <c r="C23" s="25">
        <v>2</v>
      </c>
      <c r="D23" s="76" t="s">
        <v>58</v>
      </c>
      <c r="E23" s="28" t="s">
        <v>56</v>
      </c>
      <c r="F23" s="28"/>
      <c r="G23" s="28"/>
      <c r="H23" s="28"/>
      <c r="I23" s="28"/>
      <c r="J23" s="28"/>
      <c r="K23" s="28"/>
      <c r="L23" s="28"/>
      <c r="M23" s="28"/>
    </row>
    <row r="24" spans="1:13" x14ac:dyDescent="0.25">
      <c r="A24" s="41">
        <v>20</v>
      </c>
      <c r="B24" s="6" t="s">
        <v>31</v>
      </c>
      <c r="C24" s="25">
        <v>2</v>
      </c>
      <c r="D24" s="76"/>
      <c r="E24" s="28"/>
      <c r="F24" s="28"/>
      <c r="G24" s="28"/>
      <c r="H24" s="28"/>
      <c r="I24" s="28"/>
      <c r="J24" s="28"/>
      <c r="K24" s="28"/>
      <c r="L24" s="28"/>
      <c r="M24" s="28"/>
    </row>
    <row r="25" spans="1:13" x14ac:dyDescent="0.25">
      <c r="A25" s="41">
        <v>21</v>
      </c>
      <c r="B25" s="6" t="s">
        <v>60</v>
      </c>
      <c r="C25" s="25">
        <v>2</v>
      </c>
      <c r="D25" s="28" t="s">
        <v>49</v>
      </c>
      <c r="E25" s="28" t="s">
        <v>66</v>
      </c>
      <c r="F25" s="28"/>
      <c r="G25" s="28"/>
      <c r="H25" s="28"/>
      <c r="I25" s="28"/>
      <c r="J25" s="28"/>
      <c r="K25" s="28"/>
      <c r="L25" s="28"/>
      <c r="M25" s="28"/>
    </row>
    <row r="26" spans="1:13" x14ac:dyDescent="0.25">
      <c r="A26" s="41">
        <v>22</v>
      </c>
      <c r="B26" s="6" t="s">
        <v>21</v>
      </c>
      <c r="C26" s="25">
        <v>1</v>
      </c>
      <c r="D26" s="76"/>
      <c r="E26" s="28"/>
      <c r="F26" s="28"/>
      <c r="G26" s="28"/>
      <c r="H26" s="28"/>
      <c r="I26" s="28"/>
      <c r="J26" s="28"/>
      <c r="K26" s="28"/>
      <c r="L26" s="28"/>
      <c r="M26" s="28"/>
    </row>
    <row r="27" spans="1:13" x14ac:dyDescent="0.25">
      <c r="A27" s="41">
        <v>23</v>
      </c>
      <c r="B27" s="6" t="s">
        <v>41</v>
      </c>
      <c r="C27" s="25">
        <v>1</v>
      </c>
      <c r="D27" s="76">
        <v>77</v>
      </c>
      <c r="E27" s="28"/>
      <c r="F27" s="28"/>
      <c r="G27" s="28"/>
      <c r="H27" s="28"/>
      <c r="I27" s="28"/>
      <c r="J27" s="28"/>
      <c r="K27" s="28"/>
      <c r="L27" s="28"/>
      <c r="M27" s="28"/>
    </row>
    <row r="28" spans="1:13" x14ac:dyDescent="0.25">
      <c r="A28" s="41">
        <v>24</v>
      </c>
      <c r="B28" s="6" t="s">
        <v>44</v>
      </c>
      <c r="C28" s="25">
        <v>1</v>
      </c>
      <c r="D28" s="76"/>
      <c r="E28" s="28"/>
      <c r="F28" s="28"/>
      <c r="G28" s="28"/>
      <c r="H28" s="28"/>
      <c r="I28" s="28"/>
      <c r="J28" s="28"/>
      <c r="K28" s="28"/>
      <c r="L28" s="28"/>
      <c r="M28" s="28"/>
    </row>
    <row r="29" spans="1:13" x14ac:dyDescent="0.25">
      <c r="A29" s="41">
        <v>25</v>
      </c>
      <c r="B29" s="6" t="s">
        <v>34</v>
      </c>
      <c r="C29" s="25">
        <v>1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</row>
    <row r="30" spans="1:13" x14ac:dyDescent="0.25">
      <c r="A30" s="41">
        <v>26</v>
      </c>
      <c r="B30" s="6" t="s">
        <v>40</v>
      </c>
      <c r="C30" s="25">
        <v>1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3" x14ac:dyDescent="0.25">
      <c r="A31" s="41">
        <v>27</v>
      </c>
      <c r="B31" s="6" t="s">
        <v>36</v>
      </c>
      <c r="C31" s="25">
        <v>1</v>
      </c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x14ac:dyDescent="0.25">
      <c r="A32" s="41">
        <v>28</v>
      </c>
      <c r="B32" s="6" t="s">
        <v>32</v>
      </c>
      <c r="C32" s="25">
        <v>1</v>
      </c>
      <c r="D32" s="28" t="s">
        <v>55</v>
      </c>
      <c r="E32" s="28"/>
      <c r="F32" s="28"/>
      <c r="G32" s="28"/>
      <c r="H32" s="28"/>
      <c r="I32" s="28"/>
      <c r="J32" s="28"/>
      <c r="K32" s="28"/>
      <c r="L32" s="28"/>
      <c r="M32" s="28"/>
    </row>
    <row r="33" spans="1:13" x14ac:dyDescent="0.25">
      <c r="A33" s="41">
        <v>29</v>
      </c>
      <c r="B33" s="6" t="s">
        <v>42</v>
      </c>
      <c r="C33" s="25">
        <v>1</v>
      </c>
      <c r="D33" s="28" t="s">
        <v>57</v>
      </c>
      <c r="E33" s="28"/>
      <c r="F33" s="28"/>
      <c r="G33" s="28"/>
      <c r="H33" s="28"/>
      <c r="I33" s="28"/>
      <c r="J33" s="28"/>
      <c r="K33" s="28"/>
      <c r="L33" s="28"/>
      <c r="M33" s="28"/>
    </row>
    <row r="34" spans="1:13" x14ac:dyDescent="0.25">
      <c r="A34" s="41">
        <v>30</v>
      </c>
      <c r="B34" s="59" t="s">
        <v>63</v>
      </c>
      <c r="C34" s="25">
        <v>1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</row>
    <row r="35" spans="1:13" x14ac:dyDescent="0.25">
      <c r="A35" s="41">
        <v>31</v>
      </c>
      <c r="B35" s="59" t="s">
        <v>64</v>
      </c>
      <c r="C35" s="25">
        <v>1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3" x14ac:dyDescent="0.25">
      <c r="A36" s="7"/>
      <c r="B36" s="7"/>
      <c r="C36" s="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3" x14ac:dyDescent="0.25">
      <c r="A37" s="38" t="s">
        <v>3</v>
      </c>
      <c r="B37" s="39"/>
      <c r="C37" s="40">
        <f>COUNTIF(C5:C35,"&gt;0")</f>
        <v>31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</row>
    <row r="38" spans="1:13" x14ac:dyDescent="0.25">
      <c r="A38" s="35" t="s">
        <v>2</v>
      </c>
      <c r="B38" s="36"/>
      <c r="C38" s="37">
        <f>COUNTIF(C5:C35,"&gt;9")</f>
        <v>12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ht="12" x14ac:dyDescent="0.25">
      <c r="A39" s="5"/>
      <c r="B39" s="5"/>
      <c r="C39" s="26"/>
    </row>
    <row r="54" spans="1:3" ht="12" x14ac:dyDescent="0.25">
      <c r="A54" s="5"/>
      <c r="B54" s="5"/>
      <c r="C54" s="5"/>
    </row>
    <row r="55" spans="1:3" ht="12" x14ac:dyDescent="0.25">
      <c r="A55" s="5"/>
      <c r="B55" s="5"/>
      <c r="C55" s="5"/>
    </row>
    <row r="56" spans="1:3" ht="12" x14ac:dyDescent="0.25">
      <c r="A56" s="5"/>
      <c r="B56" s="5"/>
      <c r="C56" s="5"/>
    </row>
  </sheetData>
  <sortState ref="B17:E33">
    <sortCondition descending="1" ref="C17:C33"/>
  </sortState>
  <conditionalFormatting sqref="C27">
    <cfRule type="cellIs" dxfId="4" priority="11" operator="greaterThan">
      <formula>9</formula>
    </cfRule>
  </conditionalFormatting>
  <conditionalFormatting sqref="C28:C35">
    <cfRule type="cellIs" dxfId="3" priority="9" operator="greaterThan">
      <formula>9</formula>
    </cfRule>
  </conditionalFormatting>
  <conditionalFormatting sqref="C5">
    <cfRule type="cellIs" dxfId="2" priority="4" operator="greaterThan">
      <formula>9</formula>
    </cfRule>
  </conditionalFormatting>
  <conditionalFormatting sqref="C6:C26">
    <cfRule type="cellIs" dxfId="1" priority="3" operator="greaterThan">
      <formula>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total</vt:lpstr>
      <vt:lpstr>details</vt:lpstr>
      <vt:lpstr>specials</vt:lpstr>
      <vt:lpstr>introduction</vt:lpstr>
      <vt:lpstr>x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2018-07-14T19:14:37Z</cp:lastPrinted>
  <dcterms:created xsi:type="dcterms:W3CDTF">2010-05-19T05:22:55Z</dcterms:created>
  <dcterms:modified xsi:type="dcterms:W3CDTF">2021-08-01T09:57:28Z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