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39" i="15" l="1"/>
  <c r="W38" i="15"/>
  <c r="M29" i="15" l="1"/>
  <c r="M28" i="15"/>
  <c r="C34" i="15"/>
  <c r="C33" i="15"/>
  <c r="C44" i="1" l="1"/>
  <c r="C43" i="1"/>
</calcChain>
</file>

<file path=xl/sharedStrings.xml><?xml version="1.0" encoding="utf-8"?>
<sst xmlns="http://schemas.openxmlformats.org/spreadsheetml/2006/main" count="282" uniqueCount="147">
  <si>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</si>
  <si>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</si>
  <si>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</si>
  <si>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</si>
  <si>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</si>
  <si>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</si>
  <si>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</si>
  <si>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</si>
  <si>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</si>
  <si>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</si>
  <si>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</si>
  <si>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</si>
  <si>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</si>
  <si>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</si>
  <si>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16</t>
  </si>
  <si>
    <t>PL</t>
  </si>
  <si>
    <t>E</t>
  </si>
  <si>
    <t>EST</t>
  </si>
  <si>
    <t>F</t>
  </si>
  <si>
    <t>H</t>
  </si>
  <si>
    <t>I</t>
  </si>
  <si>
    <t>L</t>
  </si>
  <si>
    <t>LT</t>
  </si>
  <si>
    <t>NL</t>
  </si>
  <si>
    <t>A</t>
  </si>
  <si>
    <t>DO</t>
  </si>
  <si>
    <t>KL</t>
  </si>
  <si>
    <t>GR</t>
  </si>
  <si>
    <t>KU</t>
  </si>
  <si>
    <t>B</t>
  </si>
  <si>
    <t>BG</t>
  </si>
  <si>
    <t>P</t>
  </si>
  <si>
    <t>CB</t>
  </si>
  <si>
    <t>BY</t>
  </si>
  <si>
    <t>1</t>
  </si>
  <si>
    <t>7</t>
  </si>
  <si>
    <t>CZ</t>
  </si>
  <si>
    <t>C</t>
  </si>
  <si>
    <t>GB</t>
  </si>
  <si>
    <t>WH</t>
  </si>
  <si>
    <t>HR</t>
  </si>
  <si>
    <t>VZ</t>
  </si>
  <si>
    <t>N</t>
  </si>
  <si>
    <t>CV/CZ</t>
  </si>
  <si>
    <t>NMK</t>
  </si>
  <si>
    <t>ST</t>
  </si>
  <si>
    <t>RO</t>
  </si>
  <si>
    <t>BH</t>
  </si>
  <si>
    <t>RUS</t>
  </si>
  <si>
    <t>51</t>
  </si>
  <si>
    <t>SLO</t>
  </si>
  <si>
    <t>LJ(2)</t>
  </si>
  <si>
    <t>CE</t>
  </si>
  <si>
    <t>KR</t>
  </si>
  <si>
    <t>SRB</t>
  </si>
  <si>
    <t>CA(2)</t>
  </si>
  <si>
    <t>VR</t>
  </si>
  <si>
    <t>TR</t>
  </si>
  <si>
    <t>16</t>
  </si>
  <si>
    <t>34</t>
  </si>
  <si>
    <t>35</t>
  </si>
  <si>
    <t>15.04.2020</t>
  </si>
  <si>
    <t>DK</t>
  </si>
  <si>
    <t>FL</t>
  </si>
  <si>
    <t>KO</t>
  </si>
  <si>
    <t>SK</t>
  </si>
  <si>
    <t>16.04.2020</t>
  </si>
  <si>
    <t>FIN</t>
  </si>
  <si>
    <t>GS</t>
  </si>
  <si>
    <t>BP</t>
  </si>
  <si>
    <t>B(2)</t>
  </si>
  <si>
    <t>A(2)</t>
  </si>
  <si>
    <t>M</t>
  </si>
  <si>
    <t>IAE/P</t>
  </si>
  <si>
    <t>SB</t>
  </si>
  <si>
    <t>ZG</t>
  </si>
  <si>
    <t>LE</t>
  </si>
  <si>
    <t>CJ</t>
  </si>
  <si>
    <t>BN</t>
  </si>
  <si>
    <t>TO</t>
  </si>
  <si>
    <t>LJ</t>
  </si>
  <si>
    <t>38</t>
  </si>
  <si>
    <t>KB(5)</t>
  </si>
  <si>
    <t>GS(2)</t>
  </si>
  <si>
    <t>KU(2)</t>
  </si>
  <si>
    <t>HF(2)</t>
  </si>
  <si>
    <t>MD</t>
  </si>
  <si>
    <t>WL</t>
  </si>
  <si>
    <t>IL</t>
  </si>
  <si>
    <t>SW</t>
  </si>
  <si>
    <t>BH(2)</t>
  </si>
  <si>
    <t>TM(2)</t>
  </si>
  <si>
    <t>SB(2)</t>
  </si>
  <si>
    <t>CV(2)</t>
  </si>
  <si>
    <t>IF</t>
  </si>
  <si>
    <t>VL</t>
  </si>
  <si>
    <t>PH</t>
  </si>
  <si>
    <t>IS</t>
  </si>
  <si>
    <t>VS</t>
  </si>
  <si>
    <t>BV</t>
  </si>
  <si>
    <t>AG</t>
  </si>
  <si>
    <t>BIH</t>
  </si>
  <si>
    <t>LV</t>
  </si>
  <si>
    <t>S</t>
  </si>
  <si>
    <t>AL</t>
  </si>
  <si>
    <t>AA 580TT / AH R 008</t>
  </si>
  <si>
    <t>E(7)</t>
  </si>
  <si>
    <t>CB(3)</t>
  </si>
  <si>
    <t>C(2)</t>
  </si>
  <si>
    <t>PB(4)</t>
  </si>
  <si>
    <t>OB</t>
  </si>
  <si>
    <t>PA</t>
  </si>
  <si>
    <t>KH</t>
  </si>
  <si>
    <t>SK(11)</t>
  </si>
  <si>
    <t>ST(2)</t>
  </si>
  <si>
    <t>RA</t>
  </si>
  <si>
    <t>CE(8)</t>
  </si>
  <si>
    <t>LJ(4)</t>
  </si>
  <si>
    <t>MB(2)</t>
  </si>
  <si>
    <t>1(2)</t>
  </si>
  <si>
    <t>5</t>
  </si>
  <si>
    <t>ZG(3)</t>
  </si>
  <si>
    <t>MNE</t>
  </si>
  <si>
    <t>UA</t>
  </si>
  <si>
    <t>BK</t>
  </si>
  <si>
    <t>PG</t>
  </si>
  <si>
    <t>L(4)</t>
  </si>
  <si>
    <t>BL(4)</t>
  </si>
  <si>
    <t>PO</t>
  </si>
  <si>
    <t>VK</t>
  </si>
  <si>
    <t>MI</t>
  </si>
  <si>
    <t>PE</t>
  </si>
  <si>
    <t>ZV</t>
  </si>
  <si>
    <t>NZ</t>
  </si>
  <si>
    <t>BG(4)</t>
  </si>
  <si>
    <t>KG</t>
  </si>
  <si>
    <t>NS</t>
  </si>
  <si>
    <t>07</t>
  </si>
  <si>
    <t>18.04.2020 Winterthur - Bern - Basel - Winterthur, 06.00 - 11.15</t>
  </si>
  <si>
    <t>SK(12)</t>
  </si>
  <si>
    <t>ST(3)</t>
  </si>
  <si>
    <t>1(5)</t>
  </si>
  <si>
    <t>7(2)</t>
  </si>
  <si>
    <t>ZG(4)</t>
  </si>
  <si>
    <t>VZ(2)</t>
  </si>
  <si>
    <t>L(5)</t>
  </si>
  <si>
    <t>34(4)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</si>
</sst>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X15" sqref="X1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15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4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22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24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46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30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20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44</v>
      </c>
      <c r="C13" s="44">
        <v>10</v>
      </c>
      <c r="D13" s="23" t="s">
        <v>139</v>
      </c>
      <c r="E13" s="23" t="s">
        <v>140</v>
      </c>
      <c r="F13" s="23" t="s">
        <v>84</v>
      </c>
      <c r="G13" s="23" t="s">
        <v>115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50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18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23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36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65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54</v>
      </c>
      <c r="C19" s="44">
        <v>10</v>
      </c>
      <c r="D19" s="23" t="s">
        <v>134</v>
      </c>
      <c r="E19" s="23" t="s">
        <v>55</v>
      </c>
      <c r="F19" s="23" t="s">
        <v>56</v>
      </c>
      <c r="G19" s="23" t="s">
        <v>45</v>
      </c>
      <c r="H19" s="23" t="s">
        <v>79</v>
      </c>
      <c r="I19" s="23" t="s">
        <v>135</v>
      </c>
      <c r="J19" s="23" t="s">
        <v>136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19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21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16</v>
      </c>
      <c r="C22" s="44">
        <v>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33</v>
      </c>
      <c r="C23" s="44">
        <v>8</v>
      </c>
      <c r="D23" s="23" t="s">
        <v>141</v>
      </c>
      <c r="E23" s="23" t="s">
        <v>142</v>
      </c>
      <c r="F23" s="23">
        <v>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40</v>
      </c>
      <c r="C24" s="44">
        <v>8</v>
      </c>
      <c r="D24" s="23" t="s">
        <v>143</v>
      </c>
      <c r="E24" s="23" t="s">
        <v>144</v>
      </c>
      <c r="F24" s="23" t="s">
        <v>74</v>
      </c>
      <c r="G24" s="23" t="s">
        <v>53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57</v>
      </c>
      <c r="C25" s="44">
        <v>8</v>
      </c>
      <c r="D25" s="23" t="s">
        <v>146</v>
      </c>
      <c r="E25" s="25" t="s">
        <v>137</v>
      </c>
      <c r="F25" s="23">
        <v>16</v>
      </c>
      <c r="G25" s="23">
        <v>35</v>
      </c>
      <c r="H25" s="23">
        <v>38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29</v>
      </c>
      <c r="C26" s="44">
        <v>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31</v>
      </c>
      <c r="C27" s="44">
        <v>6</v>
      </c>
      <c r="D27" s="23" t="s">
        <v>145</v>
      </c>
      <c r="E27" s="23" t="s">
        <v>76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101</v>
      </c>
      <c r="C28" s="44">
        <v>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62</v>
      </c>
      <c r="C29" s="44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63</v>
      </c>
      <c r="C30" s="44">
        <v>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17</v>
      </c>
      <c r="C31" s="44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102</v>
      </c>
      <c r="C32" s="44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67</v>
      </c>
      <c r="C33" s="44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103</v>
      </c>
      <c r="C34" s="44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38</v>
      </c>
      <c r="C35" s="44">
        <v>1</v>
      </c>
      <c r="D35" s="23" t="s">
        <v>39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27</v>
      </c>
      <c r="C36" s="44">
        <v>1</v>
      </c>
      <c r="D36" s="23" t="s">
        <v>73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48</v>
      </c>
      <c r="C37" s="44">
        <v>1</v>
      </c>
      <c r="D37" s="23">
        <v>51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123</v>
      </c>
      <c r="C38" s="44">
        <v>1</v>
      </c>
      <c r="D38" s="23" t="s">
        <v>124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42</v>
      </c>
      <c r="C39" s="44">
        <v>1</v>
      </c>
      <c r="D39" s="23" t="s">
        <v>43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2" t="s">
        <v>104</v>
      </c>
      <c r="C40" s="27">
        <v>1</v>
      </c>
      <c r="D40" s="31" t="s">
        <v>105</v>
      </c>
      <c r="E40" s="31"/>
      <c r="F40" s="3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2" t="s">
        <v>122</v>
      </c>
      <c r="C41" s="27">
        <v>1</v>
      </c>
      <c r="D41" s="31" t="s">
        <v>125</v>
      </c>
      <c r="E41" s="31"/>
      <c r="F41" s="31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7"/>
      <c r="B42" s="7"/>
      <c r="C42" s="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</row>
    <row r="43" spans="1:21" s="1" customFormat="1" x14ac:dyDescent="0.25">
      <c r="A43" s="41" t="s">
        <v>3</v>
      </c>
      <c r="B43" s="42"/>
      <c r="C43" s="43">
        <f>COUNTIF(C5:C41,"&gt;0")</f>
        <v>37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x14ac:dyDescent="0.25">
      <c r="A44" s="38" t="s">
        <v>2</v>
      </c>
      <c r="B44" s="39"/>
      <c r="C44" s="40">
        <f>COUNTIF(C5:C41,"&gt;9")</f>
        <v>17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6" spans="1:21" x14ac:dyDescent="0.25">
      <c r="A46" s="1" t="s">
        <v>11</v>
      </c>
    </row>
  </sheetData>
  <sortState ref="B22:H39">
    <sortCondition descending="1" ref="C22:C39"/>
  </sortState>
  <conditionalFormatting sqref="C5:C39">
    <cfRule type="cellIs" dxfId="4" priority="2" operator="greaterThan">
      <formula>9</formula>
    </cfRule>
  </conditionalFormatting>
  <conditionalFormatting sqref="C40:C4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zoomScale="90" zoomScaleNormal="90" workbookViewId="0">
      <selection activeCell="A35" sqref="A3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20" width="7.28515625" style="5" customWidth="1"/>
    <col min="21" max="23" width="5.42578125" style="5" customWidth="1"/>
    <col min="24" max="35" width="7.28515625" style="5" customWidth="1"/>
    <col min="36" max="36" width="7" style="5" customWidth="1"/>
    <col min="37" max="38" width="5.42578125" style="5" customWidth="1"/>
    <col min="39" max="16384" width="11.42578125" style="5"/>
  </cols>
  <sheetData>
    <row r="1" spans="1:35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51" t="s">
        <v>61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66</v>
      </c>
      <c r="L3" s="52"/>
      <c r="M3" s="53"/>
      <c r="N3" s="54"/>
      <c r="O3" s="54"/>
      <c r="P3" s="54"/>
      <c r="Q3" s="54"/>
      <c r="R3" s="54"/>
      <c r="S3" s="55"/>
      <c r="T3" s="29"/>
      <c r="U3" s="51" t="s">
        <v>138</v>
      </c>
      <c r="V3" s="52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</row>
    <row r="4" spans="1:35" x14ac:dyDescent="0.25">
      <c r="K4" s="1"/>
      <c r="L4" s="1"/>
      <c r="M4" s="22"/>
      <c r="U4" s="1"/>
      <c r="V4" s="1"/>
      <c r="W4" s="22"/>
    </row>
    <row r="5" spans="1:35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9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  <c r="T5" s="59"/>
      <c r="U5" s="45">
        <v>1</v>
      </c>
      <c r="V5" s="6" t="s">
        <v>0</v>
      </c>
      <c r="W5" s="27">
        <v>10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x14ac:dyDescent="0.25">
      <c r="A6" s="45">
        <v>2</v>
      </c>
      <c r="B6" s="6" t="s">
        <v>15</v>
      </c>
      <c r="C6" s="27">
        <v>10</v>
      </c>
      <c r="D6" s="31"/>
      <c r="E6" s="31"/>
      <c r="F6" s="31"/>
      <c r="G6" s="31"/>
      <c r="H6" s="31"/>
      <c r="I6" s="31"/>
      <c r="J6" s="58"/>
      <c r="K6" s="45">
        <v>2</v>
      </c>
      <c r="L6" s="6" t="s">
        <v>15</v>
      </c>
      <c r="M6" s="27">
        <v>10</v>
      </c>
      <c r="N6" s="31"/>
      <c r="O6" s="31"/>
      <c r="P6" s="31"/>
      <c r="Q6" s="31"/>
      <c r="R6" s="31"/>
      <c r="S6" s="31"/>
      <c r="T6" s="58"/>
      <c r="U6" s="45">
        <v>2</v>
      </c>
      <c r="V6" s="6" t="s">
        <v>15</v>
      </c>
      <c r="W6" s="27">
        <v>10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x14ac:dyDescent="0.25">
      <c r="A7" s="45">
        <v>3</v>
      </c>
      <c r="B7" s="6" t="s">
        <v>4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4</v>
      </c>
      <c r="M7" s="27">
        <v>10</v>
      </c>
      <c r="N7" s="57"/>
      <c r="O7" s="31"/>
      <c r="P7" s="31"/>
      <c r="Q7" s="31"/>
      <c r="R7" s="31"/>
      <c r="S7" s="31"/>
      <c r="T7" s="58"/>
      <c r="U7" s="45">
        <v>3</v>
      </c>
      <c r="V7" s="6" t="s">
        <v>22</v>
      </c>
      <c r="W7" s="27">
        <v>10</v>
      </c>
      <c r="X7" s="57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25">
      <c r="A8" s="45">
        <v>4</v>
      </c>
      <c r="B8" s="6" t="s">
        <v>24</v>
      </c>
      <c r="C8" s="27">
        <v>6</v>
      </c>
      <c r="D8" s="31" t="s">
        <v>25</v>
      </c>
      <c r="E8" s="31" t="s">
        <v>26</v>
      </c>
      <c r="F8" s="31" t="s">
        <v>27</v>
      </c>
      <c r="G8" s="31" t="s">
        <v>28</v>
      </c>
      <c r="H8" s="31" t="s">
        <v>29</v>
      </c>
      <c r="I8" s="31" t="s">
        <v>64</v>
      </c>
      <c r="J8" s="58"/>
      <c r="K8" s="45">
        <v>4</v>
      </c>
      <c r="L8" s="6" t="s">
        <v>16</v>
      </c>
      <c r="M8" s="27">
        <v>1</v>
      </c>
      <c r="N8" s="31"/>
      <c r="O8" s="31"/>
      <c r="P8" s="31"/>
      <c r="Q8" s="31"/>
      <c r="R8" s="31"/>
      <c r="S8" s="31"/>
      <c r="T8" s="58"/>
      <c r="U8" s="45">
        <v>4</v>
      </c>
      <c r="V8" s="6" t="s">
        <v>4</v>
      </c>
      <c r="W8" s="27">
        <v>10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x14ac:dyDescent="0.25">
      <c r="A9" s="45">
        <v>5</v>
      </c>
      <c r="B9" s="6" t="s">
        <v>20</v>
      </c>
      <c r="C9" s="27">
        <v>5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18</v>
      </c>
      <c r="M9" s="27">
        <v>1</v>
      </c>
      <c r="N9" s="31"/>
      <c r="O9" s="31"/>
      <c r="P9" s="31"/>
      <c r="Q9" s="31"/>
      <c r="R9" s="31"/>
      <c r="S9" s="31"/>
      <c r="T9" s="58"/>
      <c r="U9" s="45">
        <v>5</v>
      </c>
      <c r="V9" s="6" t="s">
        <v>24</v>
      </c>
      <c r="W9" s="27">
        <v>10</v>
      </c>
      <c r="X9" s="31" t="s">
        <v>82</v>
      </c>
      <c r="Y9" s="31" t="s">
        <v>83</v>
      </c>
      <c r="Z9" s="31" t="s">
        <v>84</v>
      </c>
      <c r="AA9" s="31" t="s">
        <v>85</v>
      </c>
      <c r="AB9" s="31" t="s">
        <v>29</v>
      </c>
      <c r="AC9" s="31" t="s">
        <v>86</v>
      </c>
      <c r="AD9" s="31" t="s">
        <v>87</v>
      </c>
      <c r="AE9" s="31" t="s">
        <v>88</v>
      </c>
      <c r="AF9" s="31" t="s">
        <v>89</v>
      </c>
      <c r="AG9" s="31"/>
      <c r="AH9" s="31"/>
      <c r="AI9" s="31"/>
    </row>
    <row r="10" spans="1:35" x14ac:dyDescent="0.25">
      <c r="A10" s="45">
        <v>6</v>
      </c>
      <c r="B10" s="6" t="s">
        <v>21</v>
      </c>
      <c r="C10" s="27">
        <v>4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67</v>
      </c>
      <c r="M10" s="27">
        <v>1</v>
      </c>
      <c r="N10" s="31"/>
      <c r="O10" s="31"/>
      <c r="P10" s="31"/>
      <c r="Q10" s="31"/>
      <c r="R10" s="31"/>
      <c r="S10" s="31"/>
      <c r="T10" s="58"/>
      <c r="U10" s="45">
        <v>6</v>
      </c>
      <c r="V10" s="6" t="s">
        <v>46</v>
      </c>
      <c r="W10" s="27">
        <v>10</v>
      </c>
      <c r="X10" s="31" t="s">
        <v>70</v>
      </c>
      <c r="Y10" s="31" t="s">
        <v>90</v>
      </c>
      <c r="Z10" s="31" t="s">
        <v>91</v>
      </c>
      <c r="AA10" s="31" t="s">
        <v>92</v>
      </c>
      <c r="AB10" s="31" t="s">
        <v>93</v>
      </c>
      <c r="AC10" s="31" t="s">
        <v>94</v>
      </c>
      <c r="AD10" s="31" t="s">
        <v>95</v>
      </c>
      <c r="AE10" s="31" t="s">
        <v>96</v>
      </c>
      <c r="AF10" s="31" t="s">
        <v>97</v>
      </c>
      <c r="AG10" s="31" t="s">
        <v>98</v>
      </c>
      <c r="AH10" s="31" t="s">
        <v>99</v>
      </c>
      <c r="AI10" s="31" t="s">
        <v>100</v>
      </c>
    </row>
    <row r="11" spans="1:35" x14ac:dyDescent="0.25">
      <c r="A11" s="45">
        <v>7</v>
      </c>
      <c r="B11" s="6" t="s">
        <v>22</v>
      </c>
      <c r="C11" s="27">
        <v>4</v>
      </c>
      <c r="D11" s="31"/>
      <c r="E11" s="31"/>
      <c r="F11" s="31"/>
      <c r="G11" s="31"/>
      <c r="H11" s="31"/>
      <c r="I11" s="31"/>
      <c r="J11" s="58"/>
      <c r="K11" s="45">
        <v>7</v>
      </c>
      <c r="L11" s="6" t="s">
        <v>19</v>
      </c>
      <c r="M11" s="27">
        <v>3</v>
      </c>
      <c r="N11" s="31"/>
      <c r="O11" s="31"/>
      <c r="P11" s="31"/>
      <c r="Q11" s="31"/>
      <c r="R11" s="31"/>
      <c r="S11" s="31"/>
      <c r="T11" s="58"/>
      <c r="U11" s="45">
        <v>7</v>
      </c>
      <c r="V11" s="6" t="s">
        <v>30</v>
      </c>
      <c r="W11" s="27">
        <v>10</v>
      </c>
      <c r="X11" s="31" t="s">
        <v>106</v>
      </c>
      <c r="Y11" s="31" t="s">
        <v>107</v>
      </c>
      <c r="Z11" s="31" t="s">
        <v>108</v>
      </c>
      <c r="AA11" s="31" t="s">
        <v>109</v>
      </c>
      <c r="AB11" s="31" t="s">
        <v>110</v>
      </c>
      <c r="AC11" s="31" t="s">
        <v>69</v>
      </c>
      <c r="AD11" s="31" t="s">
        <v>111</v>
      </c>
      <c r="AE11" s="31" t="s">
        <v>112</v>
      </c>
      <c r="AF11" s="31" t="s">
        <v>47</v>
      </c>
      <c r="AG11" s="31" t="s">
        <v>29</v>
      </c>
      <c r="AH11" s="31"/>
      <c r="AI11" s="31"/>
    </row>
    <row r="12" spans="1:35" x14ac:dyDescent="0.25">
      <c r="A12" s="45">
        <v>8</v>
      </c>
      <c r="B12" s="6" t="s">
        <v>23</v>
      </c>
      <c r="C12" s="27">
        <v>4</v>
      </c>
      <c r="D12" s="31"/>
      <c r="E12" s="31"/>
      <c r="F12" s="31"/>
      <c r="G12" s="31"/>
      <c r="H12" s="31"/>
      <c r="I12" s="31"/>
      <c r="J12" s="58"/>
      <c r="K12" s="45">
        <v>8</v>
      </c>
      <c r="L12" s="6" t="s">
        <v>20</v>
      </c>
      <c r="M12" s="27">
        <v>1</v>
      </c>
      <c r="N12" s="31"/>
      <c r="O12" s="31"/>
      <c r="P12" s="31"/>
      <c r="Q12" s="31"/>
      <c r="R12" s="31"/>
      <c r="S12" s="31"/>
      <c r="T12" s="58"/>
      <c r="U12" s="45">
        <v>8</v>
      </c>
      <c r="V12" s="6" t="s">
        <v>20</v>
      </c>
      <c r="W12" s="27">
        <v>10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x14ac:dyDescent="0.25">
      <c r="A13" s="45">
        <v>9</v>
      </c>
      <c r="B13" s="6" t="s">
        <v>50</v>
      </c>
      <c r="C13" s="27">
        <v>4</v>
      </c>
      <c r="D13" s="31" t="s">
        <v>51</v>
      </c>
      <c r="E13" s="31" t="s">
        <v>52</v>
      </c>
      <c r="F13" s="31" t="s">
        <v>53</v>
      </c>
      <c r="G13" s="31"/>
      <c r="H13" s="31"/>
      <c r="I13" s="31"/>
      <c r="J13" s="58"/>
      <c r="K13" s="45">
        <v>9</v>
      </c>
      <c r="L13" s="6" t="s">
        <v>21</v>
      </c>
      <c r="M13" s="27">
        <v>3</v>
      </c>
      <c r="N13" s="31"/>
      <c r="O13" s="31"/>
      <c r="P13" s="31"/>
      <c r="Q13" s="31"/>
      <c r="R13" s="31"/>
      <c r="S13" s="31"/>
      <c r="T13" s="58"/>
      <c r="U13" s="45">
        <v>9</v>
      </c>
      <c r="V13" s="6" t="s">
        <v>44</v>
      </c>
      <c r="W13" s="27">
        <v>10</v>
      </c>
      <c r="X13" s="31" t="s">
        <v>113</v>
      </c>
      <c r="Y13" s="31" t="s">
        <v>114</v>
      </c>
      <c r="Z13" s="31" t="s">
        <v>84</v>
      </c>
      <c r="AA13" s="31" t="s">
        <v>115</v>
      </c>
      <c r="AB13" s="31"/>
      <c r="AC13" s="31"/>
      <c r="AD13" s="31"/>
      <c r="AE13" s="31"/>
      <c r="AF13" s="31"/>
      <c r="AG13" s="31"/>
      <c r="AH13" s="31"/>
      <c r="AI13" s="31"/>
    </row>
    <row r="14" spans="1:35" x14ac:dyDescent="0.25">
      <c r="A14" s="45">
        <v>10</v>
      </c>
      <c r="B14" s="6" t="s">
        <v>30</v>
      </c>
      <c r="C14" s="27">
        <v>3</v>
      </c>
      <c r="D14" s="31" t="s">
        <v>31</v>
      </c>
      <c r="E14" s="31" t="s">
        <v>32</v>
      </c>
      <c r="F14" s="31" t="s">
        <v>16</v>
      </c>
      <c r="G14" s="31"/>
      <c r="H14" s="31"/>
      <c r="I14" s="31"/>
      <c r="J14" s="58"/>
      <c r="K14" s="45">
        <v>10</v>
      </c>
      <c r="L14" s="6" t="s">
        <v>22</v>
      </c>
      <c r="M14" s="27">
        <v>5</v>
      </c>
      <c r="N14" s="31"/>
      <c r="O14" s="31"/>
      <c r="P14" s="31"/>
      <c r="Q14" s="31"/>
      <c r="R14" s="31"/>
      <c r="S14" s="31"/>
      <c r="T14" s="58"/>
      <c r="U14" s="45">
        <v>10</v>
      </c>
      <c r="V14" s="6" t="s">
        <v>50</v>
      </c>
      <c r="W14" s="27">
        <v>10</v>
      </c>
      <c r="X14" s="31" t="s">
        <v>116</v>
      </c>
      <c r="Y14" s="31" t="s">
        <v>117</v>
      </c>
      <c r="Z14" s="31" t="s">
        <v>118</v>
      </c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x14ac:dyDescent="0.25">
      <c r="A15" s="45">
        <v>11</v>
      </c>
      <c r="B15" s="6" t="s">
        <v>36</v>
      </c>
      <c r="C15" s="27">
        <v>3</v>
      </c>
      <c r="D15" s="31" t="s">
        <v>29</v>
      </c>
      <c r="E15" s="31" t="s">
        <v>16</v>
      </c>
      <c r="F15" s="31" t="s">
        <v>37</v>
      </c>
      <c r="G15" s="31"/>
      <c r="H15" s="31"/>
      <c r="I15" s="31"/>
      <c r="J15" s="58"/>
      <c r="K15" s="45">
        <v>11</v>
      </c>
      <c r="L15" s="6" t="s">
        <v>23</v>
      </c>
      <c r="M15" s="27">
        <v>3</v>
      </c>
      <c r="N15" s="31"/>
      <c r="O15" s="31"/>
      <c r="P15" s="31"/>
      <c r="Q15" s="31"/>
      <c r="R15" s="31"/>
      <c r="S15" s="31"/>
      <c r="T15" s="58"/>
      <c r="U15" s="45">
        <v>11</v>
      </c>
      <c r="V15" s="6" t="s">
        <v>18</v>
      </c>
      <c r="W15" s="27">
        <v>10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x14ac:dyDescent="0.25">
      <c r="A16" s="45">
        <v>12</v>
      </c>
      <c r="B16" s="6" t="s">
        <v>54</v>
      </c>
      <c r="C16" s="27">
        <v>3</v>
      </c>
      <c r="D16" s="31" t="s">
        <v>55</v>
      </c>
      <c r="E16" s="31" t="s">
        <v>56</v>
      </c>
      <c r="F16" s="31"/>
      <c r="G16" s="31"/>
      <c r="H16" s="31"/>
      <c r="I16" s="31"/>
      <c r="J16" s="58"/>
      <c r="K16" s="45">
        <v>12</v>
      </c>
      <c r="L16" s="6" t="s">
        <v>24</v>
      </c>
      <c r="M16" s="27">
        <v>3</v>
      </c>
      <c r="N16" s="31" t="s">
        <v>68</v>
      </c>
      <c r="O16" s="31" t="s">
        <v>25</v>
      </c>
      <c r="P16" s="31" t="s">
        <v>29</v>
      </c>
      <c r="Q16" s="31"/>
      <c r="R16" s="31"/>
      <c r="S16" s="31"/>
      <c r="T16" s="58"/>
      <c r="U16" s="45">
        <v>12</v>
      </c>
      <c r="V16" s="6" t="s">
        <v>23</v>
      </c>
      <c r="W16" s="27">
        <v>10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x14ac:dyDescent="0.25">
      <c r="A17" s="45">
        <v>13</v>
      </c>
      <c r="B17" s="6" t="s">
        <v>57</v>
      </c>
      <c r="C17" s="27">
        <v>3</v>
      </c>
      <c r="D17" s="31" t="s">
        <v>58</v>
      </c>
      <c r="E17" s="31" t="s">
        <v>59</v>
      </c>
      <c r="F17" s="31" t="s">
        <v>60</v>
      </c>
      <c r="G17" s="31"/>
      <c r="H17" s="31"/>
      <c r="I17" s="31"/>
      <c r="J17" s="58"/>
      <c r="K17" s="45">
        <v>13</v>
      </c>
      <c r="L17" s="6" t="s">
        <v>30</v>
      </c>
      <c r="M17" s="27">
        <v>2</v>
      </c>
      <c r="N17" s="31" t="s">
        <v>16</v>
      </c>
      <c r="O17" s="31" t="s">
        <v>69</v>
      </c>
      <c r="P17" s="31"/>
      <c r="Q17" s="31"/>
      <c r="R17" s="31"/>
      <c r="S17" s="31"/>
      <c r="T17" s="58"/>
      <c r="U17" s="45">
        <v>13</v>
      </c>
      <c r="V17" s="6" t="s">
        <v>65</v>
      </c>
      <c r="W17" s="27">
        <v>10</v>
      </c>
      <c r="X17" s="31" t="s">
        <v>127</v>
      </c>
      <c r="Y17" s="31" t="s">
        <v>128</v>
      </c>
      <c r="Z17" s="31" t="s">
        <v>129</v>
      </c>
      <c r="AA17" s="31" t="s">
        <v>130</v>
      </c>
      <c r="AB17" s="31" t="s">
        <v>131</v>
      </c>
      <c r="AC17" s="31" t="s">
        <v>132</v>
      </c>
      <c r="AD17" s="31" t="s">
        <v>133</v>
      </c>
      <c r="AE17" s="31"/>
      <c r="AF17" s="31"/>
      <c r="AG17" s="31"/>
      <c r="AH17" s="31"/>
      <c r="AI17" s="31"/>
    </row>
    <row r="18" spans="1:35" x14ac:dyDescent="0.25">
      <c r="A18" s="45">
        <v>14</v>
      </c>
      <c r="B18" s="6" t="s">
        <v>33</v>
      </c>
      <c r="C18" s="27">
        <v>2</v>
      </c>
      <c r="D18" s="31" t="s">
        <v>34</v>
      </c>
      <c r="E18" s="31" t="s">
        <v>35</v>
      </c>
      <c r="F18" s="31"/>
      <c r="G18" s="31"/>
      <c r="H18" s="31"/>
      <c r="I18" s="31"/>
      <c r="J18" s="58"/>
      <c r="K18" s="45">
        <v>14</v>
      </c>
      <c r="L18" s="6" t="s">
        <v>33</v>
      </c>
      <c r="M18" s="27">
        <v>1</v>
      </c>
      <c r="N18" s="31" t="s">
        <v>34</v>
      </c>
      <c r="O18" s="31"/>
      <c r="P18" s="31"/>
      <c r="Q18" s="31"/>
      <c r="R18" s="31"/>
      <c r="S18" s="31"/>
      <c r="T18" s="58"/>
      <c r="U18" s="45">
        <v>14</v>
      </c>
      <c r="V18" s="6" t="s">
        <v>19</v>
      </c>
      <c r="W18" s="27">
        <v>9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x14ac:dyDescent="0.25">
      <c r="A19" s="45">
        <v>15</v>
      </c>
      <c r="B19" s="6" t="s">
        <v>44</v>
      </c>
      <c r="C19" s="27">
        <v>2</v>
      </c>
      <c r="D19" s="31" t="s">
        <v>45</v>
      </c>
      <c r="E19" s="31" t="s">
        <v>65</v>
      </c>
      <c r="F19" s="31"/>
      <c r="G19" s="31"/>
      <c r="H19" s="31"/>
      <c r="I19" s="31"/>
      <c r="J19" s="58"/>
      <c r="K19" s="45">
        <v>15</v>
      </c>
      <c r="L19" s="6" t="s">
        <v>36</v>
      </c>
      <c r="M19" s="27">
        <v>6</v>
      </c>
      <c r="N19" s="31" t="s">
        <v>70</v>
      </c>
      <c r="O19" s="31" t="s">
        <v>71</v>
      </c>
      <c r="P19" s="31" t="s">
        <v>19</v>
      </c>
      <c r="Q19" s="31" t="s">
        <v>72</v>
      </c>
      <c r="R19" s="31"/>
      <c r="S19" s="31"/>
      <c r="T19" s="58"/>
      <c r="U19" s="45">
        <v>15</v>
      </c>
      <c r="V19" s="6" t="s">
        <v>16</v>
      </c>
      <c r="W19" s="27">
        <v>8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x14ac:dyDescent="0.25">
      <c r="A20" s="45">
        <v>16</v>
      </c>
      <c r="B20" s="6" t="s">
        <v>16</v>
      </c>
      <c r="C20" s="27">
        <v>1</v>
      </c>
      <c r="D20" s="31"/>
      <c r="E20" s="31"/>
      <c r="F20" s="31"/>
      <c r="G20" s="31"/>
      <c r="H20" s="31"/>
      <c r="I20" s="31"/>
      <c r="J20" s="58"/>
      <c r="K20" s="45">
        <v>16</v>
      </c>
      <c r="L20" s="6" t="s">
        <v>27</v>
      </c>
      <c r="M20" s="27">
        <v>1</v>
      </c>
      <c r="N20" s="31" t="s">
        <v>73</v>
      </c>
      <c r="O20" s="31"/>
      <c r="P20" s="31"/>
      <c r="Q20" s="31"/>
      <c r="R20" s="31"/>
      <c r="S20" s="31"/>
      <c r="T20" s="58"/>
      <c r="U20" s="45">
        <v>16</v>
      </c>
      <c r="V20" s="6" t="s">
        <v>29</v>
      </c>
      <c r="W20" s="27">
        <v>6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x14ac:dyDescent="0.25">
      <c r="A21" s="45">
        <v>17</v>
      </c>
      <c r="B21" s="6" t="s">
        <v>17</v>
      </c>
      <c r="C21" s="27">
        <v>1</v>
      </c>
      <c r="D21" s="31"/>
      <c r="E21" s="31"/>
      <c r="F21" s="31"/>
      <c r="G21" s="31"/>
      <c r="H21" s="31"/>
      <c r="I21" s="31"/>
      <c r="J21" s="58"/>
      <c r="K21" s="45">
        <v>17</v>
      </c>
      <c r="L21" s="6" t="s">
        <v>40</v>
      </c>
      <c r="M21" s="27">
        <v>2</v>
      </c>
      <c r="N21" s="31" t="s">
        <v>74</v>
      </c>
      <c r="O21" s="31" t="s">
        <v>75</v>
      </c>
      <c r="P21" s="31"/>
      <c r="Q21" s="31"/>
      <c r="R21" s="31"/>
      <c r="S21" s="31"/>
      <c r="T21" s="58"/>
      <c r="U21" s="45">
        <v>17</v>
      </c>
      <c r="V21" s="6" t="s">
        <v>54</v>
      </c>
      <c r="W21" s="27">
        <v>6</v>
      </c>
      <c r="X21" s="31" t="s">
        <v>134</v>
      </c>
      <c r="Y21" s="31" t="s">
        <v>135</v>
      </c>
      <c r="Z21" s="31" t="s">
        <v>136</v>
      </c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x14ac:dyDescent="0.25">
      <c r="A22" s="45">
        <v>18</v>
      </c>
      <c r="B22" s="6" t="s">
        <v>18</v>
      </c>
      <c r="C22" s="27">
        <v>1</v>
      </c>
      <c r="D22" s="31"/>
      <c r="E22" s="31"/>
      <c r="F22" s="31"/>
      <c r="G22" s="31"/>
      <c r="H22" s="31"/>
      <c r="I22" s="31"/>
      <c r="J22" s="58"/>
      <c r="K22" s="45">
        <v>18</v>
      </c>
      <c r="L22" s="6" t="s">
        <v>31</v>
      </c>
      <c r="M22" s="27">
        <v>1</v>
      </c>
      <c r="N22" s="31" t="s">
        <v>76</v>
      </c>
      <c r="O22" s="31"/>
      <c r="P22" s="31"/>
      <c r="Q22" s="31"/>
      <c r="R22" s="31"/>
      <c r="S22" s="31"/>
      <c r="T22" s="58"/>
      <c r="U22" s="45">
        <v>18</v>
      </c>
      <c r="V22" s="6" t="s">
        <v>101</v>
      </c>
      <c r="W22" s="27">
        <v>5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x14ac:dyDescent="0.25">
      <c r="A23" s="45">
        <v>19</v>
      </c>
      <c r="B23" s="6" t="s">
        <v>19</v>
      </c>
      <c r="C23" s="27">
        <v>1</v>
      </c>
      <c r="D23" s="31"/>
      <c r="E23" s="31"/>
      <c r="F23" s="31"/>
      <c r="G23" s="31"/>
      <c r="H23" s="31"/>
      <c r="I23" s="31"/>
      <c r="J23" s="58"/>
      <c r="K23" s="45">
        <v>19</v>
      </c>
      <c r="L23" s="6" t="s">
        <v>46</v>
      </c>
      <c r="M23" s="27">
        <v>4</v>
      </c>
      <c r="N23" s="31" t="s">
        <v>70</v>
      </c>
      <c r="O23" s="31" t="s">
        <v>77</v>
      </c>
      <c r="P23" s="31" t="s">
        <v>78</v>
      </c>
      <c r="Q23" s="31"/>
      <c r="R23" s="31"/>
      <c r="S23" s="31"/>
      <c r="T23" s="58"/>
      <c r="U23" s="45">
        <v>19</v>
      </c>
      <c r="V23" s="6" t="s">
        <v>40</v>
      </c>
      <c r="W23" s="27">
        <v>5</v>
      </c>
      <c r="X23" s="31" t="s">
        <v>121</v>
      </c>
      <c r="Y23" s="31" t="s">
        <v>53</v>
      </c>
      <c r="Z23" s="31" t="s">
        <v>41</v>
      </c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x14ac:dyDescent="0.25">
      <c r="A24" s="45">
        <v>20</v>
      </c>
      <c r="B24" s="6" t="s">
        <v>38</v>
      </c>
      <c r="C24" s="27">
        <v>1</v>
      </c>
      <c r="D24" s="31" t="s">
        <v>39</v>
      </c>
      <c r="E24" s="31"/>
      <c r="F24" s="31"/>
      <c r="G24" s="31"/>
      <c r="H24" s="31"/>
      <c r="I24" s="31"/>
      <c r="J24" s="58"/>
      <c r="K24" s="45">
        <v>20</v>
      </c>
      <c r="L24" s="6" t="s">
        <v>54</v>
      </c>
      <c r="M24" s="27">
        <v>2</v>
      </c>
      <c r="N24" s="31" t="s">
        <v>45</v>
      </c>
      <c r="O24" s="31" t="s">
        <v>79</v>
      </c>
      <c r="P24" s="31"/>
      <c r="Q24" s="31"/>
      <c r="R24" s="31"/>
      <c r="S24" s="31"/>
      <c r="T24" s="58"/>
      <c r="U24" s="45">
        <v>20</v>
      </c>
      <c r="V24" s="6" t="s">
        <v>33</v>
      </c>
      <c r="W24" s="27">
        <v>4</v>
      </c>
      <c r="X24" s="31" t="s">
        <v>119</v>
      </c>
      <c r="Y24" s="31" t="s">
        <v>120</v>
      </c>
      <c r="Z24" s="31" t="s">
        <v>35</v>
      </c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x14ac:dyDescent="0.25">
      <c r="A25" s="45">
        <v>21</v>
      </c>
      <c r="B25" s="6" t="s">
        <v>40</v>
      </c>
      <c r="C25" s="27">
        <v>1</v>
      </c>
      <c r="D25" s="31" t="s">
        <v>41</v>
      </c>
      <c r="E25" s="31"/>
      <c r="F25" s="31"/>
      <c r="G25" s="31"/>
      <c r="H25" s="31"/>
      <c r="I25" s="31"/>
      <c r="J25" s="58"/>
      <c r="K25" s="45">
        <v>21</v>
      </c>
      <c r="L25" s="6" t="s">
        <v>50</v>
      </c>
      <c r="M25" s="27">
        <v>1</v>
      </c>
      <c r="N25" s="31" t="s">
        <v>80</v>
      </c>
      <c r="O25" s="31"/>
      <c r="P25" s="31"/>
      <c r="Q25" s="31"/>
      <c r="R25" s="31"/>
      <c r="S25" s="31"/>
      <c r="T25" s="58"/>
      <c r="U25" s="45">
        <v>21</v>
      </c>
      <c r="V25" s="6" t="s">
        <v>31</v>
      </c>
      <c r="W25" s="27">
        <v>4</v>
      </c>
      <c r="X25" s="31" t="s">
        <v>126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x14ac:dyDescent="0.25">
      <c r="A26" s="45">
        <v>22</v>
      </c>
      <c r="B26" s="6" t="s">
        <v>42</v>
      </c>
      <c r="C26" s="27">
        <v>1</v>
      </c>
      <c r="D26" s="31" t="s">
        <v>43</v>
      </c>
      <c r="E26" s="31"/>
      <c r="F26" s="31"/>
      <c r="G26" s="31"/>
      <c r="H26" s="31"/>
      <c r="I26" s="31"/>
      <c r="J26" s="58"/>
      <c r="K26" s="45">
        <v>22</v>
      </c>
      <c r="L26" s="6" t="s">
        <v>57</v>
      </c>
      <c r="M26" s="27">
        <v>3</v>
      </c>
      <c r="N26" s="31" t="s">
        <v>59</v>
      </c>
      <c r="O26" s="31" t="s">
        <v>60</v>
      </c>
      <c r="P26" s="31" t="s">
        <v>81</v>
      </c>
      <c r="Q26" s="31"/>
      <c r="R26" s="31"/>
      <c r="S26" s="31"/>
      <c r="T26" s="58"/>
      <c r="U26" s="45">
        <v>22</v>
      </c>
      <c r="V26" s="6" t="s">
        <v>21</v>
      </c>
      <c r="W26" s="27">
        <v>3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x14ac:dyDescent="0.25">
      <c r="A27" s="45">
        <v>23</v>
      </c>
      <c r="B27" s="6" t="s">
        <v>31</v>
      </c>
      <c r="C27" s="27">
        <v>1</v>
      </c>
      <c r="D27" s="31" t="s">
        <v>21</v>
      </c>
      <c r="E27" s="31"/>
      <c r="F27" s="31"/>
      <c r="G27" s="31"/>
      <c r="H27" s="31"/>
      <c r="I27" s="31"/>
      <c r="J27" s="58"/>
      <c r="K27" s="7"/>
      <c r="L27" s="7"/>
      <c r="M27" s="8"/>
      <c r="N27" s="31"/>
      <c r="O27" s="31"/>
      <c r="P27" s="31"/>
      <c r="Q27" s="31"/>
      <c r="R27" s="31"/>
      <c r="S27" s="31"/>
      <c r="T27" s="58"/>
      <c r="U27" s="45">
        <v>23</v>
      </c>
      <c r="V27" s="6" t="s">
        <v>62</v>
      </c>
      <c r="W27" s="27">
        <v>2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x14ac:dyDescent="0.25">
      <c r="A28" s="45">
        <v>24</v>
      </c>
      <c r="B28" s="6" t="s">
        <v>46</v>
      </c>
      <c r="C28" s="27">
        <v>1</v>
      </c>
      <c r="D28" s="31" t="s">
        <v>47</v>
      </c>
      <c r="E28" s="31"/>
      <c r="F28" s="31"/>
      <c r="G28" s="31"/>
      <c r="H28" s="31"/>
      <c r="I28" s="31"/>
      <c r="J28" s="58"/>
      <c r="K28" s="41" t="s">
        <v>3</v>
      </c>
      <c r="L28" s="42"/>
      <c r="M28" s="43">
        <f>COUNTIF(M5:M26,"&gt;0")</f>
        <v>22</v>
      </c>
      <c r="N28" s="31"/>
      <c r="O28" s="31"/>
      <c r="P28" s="31"/>
      <c r="Q28" s="31"/>
      <c r="R28" s="31"/>
      <c r="S28" s="31"/>
      <c r="T28" s="58"/>
      <c r="U28" s="45">
        <v>24</v>
      </c>
      <c r="V28" s="6" t="s">
        <v>63</v>
      </c>
      <c r="W28" s="27">
        <v>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x14ac:dyDescent="0.25">
      <c r="A29" s="45">
        <v>25</v>
      </c>
      <c r="B29" s="6" t="s">
        <v>48</v>
      </c>
      <c r="C29" s="27">
        <v>1</v>
      </c>
      <c r="D29" s="31" t="s">
        <v>49</v>
      </c>
      <c r="E29" s="31"/>
      <c r="F29" s="31"/>
      <c r="G29" s="31"/>
      <c r="H29" s="31"/>
      <c r="I29" s="31"/>
      <c r="J29" s="58"/>
      <c r="K29" s="38" t="s">
        <v>2</v>
      </c>
      <c r="L29" s="39"/>
      <c r="M29" s="40">
        <f>COUNTIF(M5:M26,"&gt;9")</f>
        <v>3</v>
      </c>
      <c r="N29" s="31"/>
      <c r="O29" s="31"/>
      <c r="P29" s="31"/>
      <c r="Q29" s="31"/>
      <c r="R29" s="31"/>
      <c r="S29" s="31"/>
      <c r="T29" s="58"/>
      <c r="U29" s="45">
        <v>25</v>
      </c>
      <c r="V29" s="6" t="s">
        <v>102</v>
      </c>
      <c r="W29" s="27">
        <v>2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x14ac:dyDescent="0.25">
      <c r="A30" s="60">
        <v>26</v>
      </c>
      <c r="B30" s="61" t="s">
        <v>62</v>
      </c>
      <c r="C30" s="27">
        <v>1</v>
      </c>
      <c r="D30" s="31"/>
      <c r="E30" s="31"/>
      <c r="F30" s="31"/>
      <c r="G30" s="31"/>
      <c r="H30" s="31"/>
      <c r="I30" s="31"/>
      <c r="J30" s="58"/>
      <c r="T30" s="58"/>
      <c r="U30" s="45">
        <v>26</v>
      </c>
      <c r="V30" s="6" t="s">
        <v>57</v>
      </c>
      <c r="W30" s="27">
        <v>2</v>
      </c>
      <c r="X30" s="31" t="s">
        <v>137</v>
      </c>
      <c r="Y30" s="31" t="s">
        <v>59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x14ac:dyDescent="0.25">
      <c r="A31" s="60">
        <v>27</v>
      </c>
      <c r="B31" s="61" t="s">
        <v>63</v>
      </c>
      <c r="C31" s="27">
        <v>1</v>
      </c>
      <c r="D31" s="31"/>
      <c r="E31" s="31"/>
      <c r="F31" s="31"/>
      <c r="G31" s="31"/>
      <c r="H31" s="31"/>
      <c r="I31" s="31"/>
      <c r="J31" s="58"/>
      <c r="T31" s="58"/>
      <c r="U31" s="45">
        <v>27</v>
      </c>
      <c r="V31" s="6" t="s">
        <v>17</v>
      </c>
      <c r="W31" s="27">
        <v>1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x14ac:dyDescent="0.25">
      <c r="A32" s="7"/>
      <c r="B32" s="7"/>
      <c r="C32" s="8"/>
      <c r="D32" s="31"/>
      <c r="E32" s="31"/>
      <c r="F32" s="31"/>
      <c r="G32" s="31"/>
      <c r="H32" s="31"/>
      <c r="I32" s="31"/>
      <c r="J32" s="58"/>
      <c r="T32" s="58"/>
      <c r="U32" s="45">
        <v>28</v>
      </c>
      <c r="V32" s="6" t="s">
        <v>103</v>
      </c>
      <c r="W32" s="27">
        <v>1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x14ac:dyDescent="0.25">
      <c r="A33" s="41" t="s">
        <v>3</v>
      </c>
      <c r="B33" s="42"/>
      <c r="C33" s="43">
        <f>COUNTIF(C5:C29,"&gt;0")</f>
        <v>25</v>
      </c>
      <c r="D33" s="31"/>
      <c r="E33" s="31"/>
      <c r="F33" s="31"/>
      <c r="G33" s="31"/>
      <c r="H33" s="31"/>
      <c r="I33" s="31"/>
      <c r="J33" s="58"/>
      <c r="T33" s="58"/>
      <c r="U33" s="45">
        <v>29</v>
      </c>
      <c r="V33" s="6" t="s">
        <v>123</v>
      </c>
      <c r="W33" s="27">
        <v>1</v>
      </c>
      <c r="X33" s="31" t="s">
        <v>124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x14ac:dyDescent="0.25">
      <c r="A34" s="38" t="s">
        <v>2</v>
      </c>
      <c r="B34" s="39"/>
      <c r="C34" s="40">
        <f>COUNTIF(C5:C29,"&gt;9")</f>
        <v>3</v>
      </c>
      <c r="D34" s="31"/>
      <c r="E34" s="31"/>
      <c r="F34" s="31"/>
      <c r="G34" s="31"/>
      <c r="H34" s="31"/>
      <c r="I34" s="31"/>
      <c r="J34" s="58"/>
      <c r="T34" s="58"/>
      <c r="U34" s="45">
        <v>30</v>
      </c>
      <c r="V34" s="6" t="s">
        <v>36</v>
      </c>
      <c r="W34" s="27">
        <v>1</v>
      </c>
      <c r="X34" s="31" t="s">
        <v>103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x14ac:dyDescent="0.25">
      <c r="A35" s="5"/>
      <c r="B35" s="5"/>
      <c r="C35" s="28"/>
      <c r="J35" s="58"/>
      <c r="T35" s="58"/>
      <c r="U35" s="45">
        <v>31</v>
      </c>
      <c r="V35" s="62" t="s">
        <v>104</v>
      </c>
      <c r="W35" s="27">
        <v>1</v>
      </c>
      <c r="X35" s="31" t="s">
        <v>105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x14ac:dyDescent="0.25">
      <c r="J36" s="58"/>
      <c r="T36" s="58"/>
      <c r="U36" s="45">
        <v>32</v>
      </c>
      <c r="V36" s="62" t="s">
        <v>122</v>
      </c>
      <c r="W36" s="27">
        <v>1</v>
      </c>
      <c r="X36" s="31" t="s">
        <v>125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x14ac:dyDescent="0.25">
      <c r="J37" s="58"/>
      <c r="T37" s="58"/>
      <c r="U37" s="7"/>
      <c r="V37" s="7"/>
      <c r="W37" s="8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x14ac:dyDescent="0.25">
      <c r="J38" s="58"/>
      <c r="T38" s="58"/>
      <c r="U38" s="41" t="s">
        <v>3</v>
      </c>
      <c r="V38" s="42"/>
      <c r="W38" s="43">
        <f>COUNTIF(W5:W36,"&gt;0")</f>
        <v>32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x14ac:dyDescent="0.25">
      <c r="J39" s="58"/>
      <c r="T39" s="58"/>
      <c r="U39" s="38" t="s">
        <v>2</v>
      </c>
      <c r="V39" s="39"/>
      <c r="W39" s="40">
        <f>COUNTIF(W5:W36,"&gt;9")</f>
        <v>13</v>
      </c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x14ac:dyDescent="0.25">
      <c r="J40" s="58"/>
      <c r="T40" s="58"/>
    </row>
    <row r="41" spans="1:35" x14ac:dyDescent="0.25">
      <c r="J41" s="58"/>
      <c r="T41" s="58"/>
    </row>
    <row r="42" spans="1:35" x14ac:dyDescent="0.25">
      <c r="J42" s="58"/>
      <c r="T42" s="58"/>
    </row>
    <row r="43" spans="1:35" x14ac:dyDescent="0.25">
      <c r="J43" s="58"/>
      <c r="T43" s="58"/>
    </row>
    <row r="44" spans="1:35" x14ac:dyDescent="0.25">
      <c r="J44" s="58"/>
      <c r="T44" s="58"/>
    </row>
    <row r="45" spans="1:35" x14ac:dyDescent="0.25">
      <c r="J45" s="58"/>
      <c r="T45" s="58"/>
    </row>
    <row r="46" spans="1:35" x14ac:dyDescent="0.25">
      <c r="J46" s="58"/>
      <c r="T46" s="58"/>
    </row>
    <row r="47" spans="1:35" x14ac:dyDescent="0.25">
      <c r="J47" s="58"/>
      <c r="T47" s="58"/>
    </row>
    <row r="48" spans="1:35" s="1" customFormat="1" x14ac:dyDescent="0.25">
      <c r="C48" s="22"/>
      <c r="D48" s="5"/>
      <c r="E48" s="5"/>
      <c r="F48" s="5"/>
      <c r="G48" s="5"/>
      <c r="H48" s="5"/>
      <c r="I48" s="5"/>
      <c r="J48" s="5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3:35" s="1" customFormat="1" x14ac:dyDescent="0.25">
      <c r="C49" s="22"/>
      <c r="D49" s="5"/>
      <c r="E49" s="5"/>
      <c r="F49" s="5"/>
      <c r="G49" s="5"/>
      <c r="H49" s="5"/>
      <c r="I49" s="5"/>
      <c r="J49" s="5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sortState ref="V17:AD36">
    <sortCondition descending="1" ref="W17:W36"/>
  </sortState>
  <conditionalFormatting sqref="M5:M26 W5:W30 W32:W36">
    <cfRule type="cellIs" dxfId="2" priority="5" operator="greaterThan">
      <formula>9</formula>
    </cfRule>
  </conditionalFormatting>
  <conditionalFormatting sqref="C5:C31">
    <cfRule type="cellIs" dxfId="1" priority="7" operator="greaterThan">
      <formula>9</formula>
    </cfRule>
  </conditionalFormatting>
  <conditionalFormatting sqref="W3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2020-04-19T08:30:08Z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