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A33" i="15" l="1"/>
  <c r="AA32" i="15"/>
  <c r="O39" i="15" l="1"/>
  <c r="O38" i="15"/>
  <c r="C37" i="15"/>
  <c r="C36" i="15"/>
  <c r="C51" i="1" l="1"/>
  <c r="C50" i="1"/>
</calcChain>
</file>

<file path=xl/sharedStrings.xml><?xml version="1.0" encoding="utf-8"?>
<sst xmlns="http://schemas.openxmlformats.org/spreadsheetml/2006/main" count="342" uniqueCount="187">
  <si>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</si>
  <si>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</si>
  <si>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</si>
  <si>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</si>
  <si>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</si>
  <si>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</si>
  <si>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</si>
  <si>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</si>
  <si>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</si>
  <si>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</si>
  <si>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</si>
  <si>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</si>
  <si>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</si>
  <si>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</si>
  <si>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</si>
  <si>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</si>
  <si>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</si>
  <si>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</si>
  <si>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</si>
  <si>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WEEK X</t>
  </si>
  <si>
    <t>LOGBOOK 2019 - INTRODUCTION</t>
  </si>
  <si>
    <t>1</t>
  </si>
  <si>
    <t>M 999</t>
  </si>
  <si>
    <t>Mercedes E63S</t>
  </si>
  <si>
    <t>M = Munich, no coding</t>
  </si>
  <si>
    <t>Hotel Hyatt Zürich</t>
  </si>
  <si>
    <t>LOGBOOK 2019 - WEEK 28</t>
  </si>
  <si>
    <t>CCZH 21-134</t>
  </si>
  <si>
    <t>BMW 318d</t>
  </si>
  <si>
    <t>134 = Croatia</t>
  </si>
  <si>
    <t>Zürich City</t>
  </si>
  <si>
    <t>2</t>
  </si>
  <si>
    <t>CDBE 1-134</t>
  </si>
  <si>
    <t>Volvo V60</t>
  </si>
  <si>
    <t>OW 30009 temp</t>
  </si>
  <si>
    <t xml:space="preserve">M 999   </t>
  </si>
  <si>
    <t>WAK 404A</t>
  </si>
  <si>
    <t>SM(W)AB42</t>
  </si>
  <si>
    <t>WK</t>
  </si>
  <si>
    <t>Bridge near Zürich, 08.07.2019, 12.15 - 13.00</t>
  </si>
  <si>
    <t>Zürich City, 09. und 10.07.2019</t>
  </si>
  <si>
    <t>I</t>
  </si>
  <si>
    <t>F</t>
  </si>
  <si>
    <t>A</t>
  </si>
  <si>
    <t>PL</t>
  </si>
  <si>
    <t>NL</t>
  </si>
  <si>
    <t>B</t>
  </si>
  <si>
    <t>UA</t>
  </si>
  <si>
    <t>AA</t>
  </si>
  <si>
    <t>CB 3326AA (yellow)</t>
  </si>
  <si>
    <t>H</t>
  </si>
  <si>
    <t>CZ</t>
  </si>
  <si>
    <t>A(5)</t>
  </si>
  <si>
    <t>S(3)</t>
  </si>
  <si>
    <t>E</t>
  </si>
  <si>
    <t>K</t>
  </si>
  <si>
    <t>FL</t>
  </si>
  <si>
    <t>N</t>
  </si>
  <si>
    <t>VH</t>
  </si>
  <si>
    <t>RO</t>
  </si>
  <si>
    <t>B(4)</t>
  </si>
  <si>
    <t>MM(2)</t>
  </si>
  <si>
    <t>DJ</t>
  </si>
  <si>
    <t>AR</t>
  </si>
  <si>
    <t>SLO</t>
  </si>
  <si>
    <t>CE(2)</t>
  </si>
  <si>
    <t>LJ</t>
  </si>
  <si>
    <t>KP</t>
  </si>
  <si>
    <t>HR</t>
  </si>
  <si>
    <t>PU</t>
  </si>
  <si>
    <t>ST</t>
  </si>
  <si>
    <t>DU</t>
  </si>
  <si>
    <t>P</t>
  </si>
  <si>
    <t>SK</t>
  </si>
  <si>
    <t>BL(2)</t>
  </si>
  <si>
    <t>NR</t>
  </si>
  <si>
    <t>ZV</t>
  </si>
  <si>
    <t>PD</t>
  </si>
  <si>
    <t>S</t>
  </si>
  <si>
    <t>GR</t>
  </si>
  <si>
    <t>XA</t>
  </si>
  <si>
    <t>IN</t>
  </si>
  <si>
    <t>SRB</t>
  </si>
  <si>
    <t>BG</t>
  </si>
  <si>
    <t>DK</t>
  </si>
  <si>
    <t>SCO</t>
  </si>
  <si>
    <t>SA</t>
  </si>
  <si>
    <t>L</t>
  </si>
  <si>
    <t>RUS</t>
  </si>
  <si>
    <t>777</t>
  </si>
  <si>
    <t>GB</t>
  </si>
  <si>
    <t>BN</t>
  </si>
  <si>
    <t>RE</t>
  </si>
  <si>
    <t>WU</t>
  </si>
  <si>
    <t>TR</t>
  </si>
  <si>
    <t>34</t>
  </si>
  <si>
    <t>AND</t>
  </si>
  <si>
    <t xml:space="preserve">L 5932  </t>
  </si>
  <si>
    <t>USA</t>
  </si>
  <si>
    <t xml:space="preserve">CA MONDI  </t>
  </si>
  <si>
    <t xml:space="preserve">WAK 404A  </t>
  </si>
  <si>
    <t>BT</t>
  </si>
  <si>
    <t>CV</t>
  </si>
  <si>
    <t>ZZ</t>
  </si>
  <si>
    <t>AE</t>
  </si>
  <si>
    <t>PO</t>
  </si>
  <si>
    <t>YFF</t>
  </si>
  <si>
    <t>LT</t>
  </si>
  <si>
    <t>MK</t>
  </si>
  <si>
    <t>SK(2)</t>
  </si>
  <si>
    <t>KU</t>
  </si>
  <si>
    <t>GM</t>
  </si>
  <si>
    <t>KG</t>
  </si>
  <si>
    <t>LO</t>
  </si>
  <si>
    <t>SV</t>
  </si>
  <si>
    <t>BC(4)</t>
  </si>
  <si>
    <t>AC</t>
  </si>
  <si>
    <t>AT</t>
  </si>
  <si>
    <t>BIH</t>
  </si>
  <si>
    <t>EST</t>
  </si>
  <si>
    <t>BY</t>
  </si>
  <si>
    <t>7</t>
  </si>
  <si>
    <t>FIN</t>
  </si>
  <si>
    <t>MD</t>
  </si>
  <si>
    <t>IAE/P</t>
  </si>
  <si>
    <t>XA 19NCR</t>
  </si>
  <si>
    <t>AHR 31T</t>
  </si>
  <si>
    <t xml:space="preserve">SP 102A  </t>
  </si>
  <si>
    <t xml:space="preserve">M 999  </t>
  </si>
  <si>
    <t>MC</t>
  </si>
  <si>
    <t>SB</t>
  </si>
  <si>
    <t>ZG</t>
  </si>
  <si>
    <t>A(2)</t>
  </si>
  <si>
    <t>K(2)</t>
  </si>
  <si>
    <t>T</t>
  </si>
  <si>
    <t>SC</t>
  </si>
  <si>
    <t>NZ</t>
  </si>
  <si>
    <t>CA</t>
  </si>
  <si>
    <t>CU</t>
  </si>
  <si>
    <t>ZS(2)</t>
  </si>
  <si>
    <t>GA</t>
  </si>
  <si>
    <t>GD</t>
  </si>
  <si>
    <t>WM</t>
  </si>
  <si>
    <t>77</t>
  </si>
  <si>
    <t>GJ</t>
  </si>
  <si>
    <t>PH</t>
  </si>
  <si>
    <t>TM</t>
  </si>
  <si>
    <t>SO</t>
  </si>
  <si>
    <t>OY</t>
  </si>
  <si>
    <t>MFH</t>
  </si>
  <si>
    <t>SU</t>
  </si>
  <si>
    <t>W2 HAMAL</t>
  </si>
  <si>
    <t>BG(3)</t>
  </si>
  <si>
    <t>VR(2)</t>
  </si>
  <si>
    <t>KS</t>
  </si>
  <si>
    <t>BU</t>
  </si>
  <si>
    <t>OHY 53G</t>
  </si>
  <si>
    <t>EJH 36S</t>
  </si>
  <si>
    <t>SK(5)</t>
  </si>
  <si>
    <t>ST(2)</t>
  </si>
  <si>
    <t>KA</t>
  </si>
  <si>
    <t>AA(2)</t>
  </si>
  <si>
    <t>BI</t>
  </si>
  <si>
    <t>AC 163K</t>
  </si>
  <si>
    <t>LV</t>
  </si>
  <si>
    <t>34(2)</t>
  </si>
  <si>
    <t>07</t>
  </si>
  <si>
    <t>KR</t>
  </si>
  <si>
    <t>VK</t>
  </si>
  <si>
    <t>CK</t>
  </si>
  <si>
    <t>VZ</t>
  </si>
  <si>
    <t>IAE/P(2)</t>
  </si>
  <si>
    <t>777(3)</t>
  </si>
  <si>
    <t>ZA</t>
  </si>
  <si>
    <t>DP</t>
  </si>
  <si>
    <t>7(3)</t>
  </si>
  <si>
    <t>1(2)</t>
  </si>
  <si>
    <t>WX</t>
  </si>
  <si>
    <t>IRL</t>
  </si>
  <si>
    <t>CYM</t>
  </si>
  <si>
    <t>RKS</t>
  </si>
  <si>
    <t>674-KS-399</t>
  </si>
  <si>
    <t>IL Q25 9467</t>
  </si>
  <si>
    <t>M nnnn</t>
  </si>
  <si>
    <t>DUB</t>
  </si>
  <si>
    <t>EXPORT 81748</t>
  </si>
  <si>
    <t>CA MONDI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</si>
</sst>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90" zoomScaleNormal="90" workbookViewId="0">
      <selection activeCell="I29" sqref="I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27</v>
      </c>
      <c r="E5" s="74"/>
      <c r="F5" s="74" t="s">
        <v>32</v>
      </c>
      <c r="G5" s="74"/>
      <c r="H5" s="74" t="s">
        <v>34</v>
      </c>
      <c r="I5" s="74"/>
      <c r="J5" s="7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35</v>
      </c>
      <c r="E6" s="74"/>
      <c r="F6" s="74" t="s">
        <v>36</v>
      </c>
      <c r="G6" s="74"/>
      <c r="H6" s="74" t="s">
        <v>163</v>
      </c>
      <c r="I6" s="74"/>
      <c r="J6" s="74" t="s">
        <v>37</v>
      </c>
      <c r="K6" s="74"/>
      <c r="L6" s="26" t="s">
        <v>38</v>
      </c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44</v>
      </c>
      <c r="C7" s="57">
        <v>10</v>
      </c>
      <c r="D7" s="74" t="s">
        <v>151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43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41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59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51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50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73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83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64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82</v>
      </c>
      <c r="C19" s="57">
        <v>10</v>
      </c>
      <c r="D19" s="26" t="s">
        <v>152</v>
      </c>
      <c r="E19" s="26" t="s">
        <v>153</v>
      </c>
      <c r="F19" s="26" t="s">
        <v>111</v>
      </c>
      <c r="G19" s="26" t="s">
        <v>113</v>
      </c>
      <c r="H19" s="26" t="s">
        <v>112</v>
      </c>
      <c r="I19" s="26" t="s">
        <v>114</v>
      </c>
      <c r="J19" s="26" t="s">
        <v>154</v>
      </c>
      <c r="K19" s="26" t="s">
        <v>155</v>
      </c>
      <c r="L19" s="26" t="s">
        <v>138</v>
      </c>
      <c r="M19" s="26" t="s">
        <v>137</v>
      </c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107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10</v>
      </c>
      <c r="D21" s="74" t="s">
        <v>125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78</v>
      </c>
      <c r="C22" s="57">
        <v>10</v>
      </c>
      <c r="D22" s="44" t="s">
        <v>156</v>
      </c>
      <c r="E22" s="44"/>
      <c r="F22" s="44" t="s">
        <v>157</v>
      </c>
      <c r="G22" s="26"/>
      <c r="H22" s="44" t="s">
        <v>126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54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84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90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108</v>
      </c>
      <c r="C26" s="57">
        <v>10</v>
      </c>
      <c r="D26" s="26" t="s">
        <v>158</v>
      </c>
      <c r="E26" s="26" t="s">
        <v>159</v>
      </c>
      <c r="F26" s="26" t="s">
        <v>92</v>
      </c>
      <c r="G26" s="26" t="s">
        <v>110</v>
      </c>
      <c r="H26" s="26" t="s">
        <v>150</v>
      </c>
      <c r="I26" s="26" t="s">
        <v>160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72</v>
      </c>
      <c r="C27" s="57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87</v>
      </c>
      <c r="C28" s="57">
        <v>10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47</v>
      </c>
      <c r="C29" s="57">
        <v>10</v>
      </c>
      <c r="D29" s="26" t="s">
        <v>115</v>
      </c>
      <c r="E29" s="26" t="s">
        <v>161</v>
      </c>
      <c r="F29" s="26" t="s">
        <v>116</v>
      </c>
      <c r="G29" s="26" t="s">
        <v>117</v>
      </c>
      <c r="H29" s="26" t="s">
        <v>162</v>
      </c>
      <c r="I29" s="72" t="s">
        <v>49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57</v>
      </c>
      <c r="C30" s="57">
        <v>8</v>
      </c>
      <c r="D30" s="26" t="s">
        <v>114</v>
      </c>
      <c r="E30" s="26" t="s">
        <v>173</v>
      </c>
      <c r="F30" s="26" t="s">
        <v>102</v>
      </c>
      <c r="G30" s="26" t="s">
        <v>103</v>
      </c>
      <c r="H30" s="26" t="s">
        <v>101</v>
      </c>
      <c r="I30" s="26" t="s">
        <v>174</v>
      </c>
      <c r="J30" s="26" t="s">
        <v>58</v>
      </c>
      <c r="K30" s="26" t="s">
        <v>150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122</v>
      </c>
      <c r="C31" s="57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68</v>
      </c>
      <c r="C32" s="57">
        <v>6</v>
      </c>
      <c r="D32" s="26" t="s">
        <v>167</v>
      </c>
      <c r="E32" s="26" t="s">
        <v>130</v>
      </c>
      <c r="F32" s="26" t="s">
        <v>131</v>
      </c>
      <c r="G32" s="26" t="s">
        <v>168</v>
      </c>
      <c r="H32" s="26" t="s">
        <v>169</v>
      </c>
      <c r="I32" s="26" t="s">
        <v>170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120</v>
      </c>
      <c r="C33" s="57">
        <v>6</v>
      </c>
      <c r="D33" s="26" t="s">
        <v>175</v>
      </c>
      <c r="E33" s="26" t="s">
        <v>176</v>
      </c>
      <c r="F33" s="26">
        <v>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88</v>
      </c>
      <c r="C34" s="57">
        <v>5</v>
      </c>
      <c r="D34" s="26" t="s">
        <v>172</v>
      </c>
      <c r="E34" s="26">
        <v>72</v>
      </c>
      <c r="F34" s="26">
        <v>77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94</v>
      </c>
      <c r="C35" s="57">
        <v>4</v>
      </c>
      <c r="D35" s="26" t="s">
        <v>165</v>
      </c>
      <c r="E35" s="28" t="s">
        <v>166</v>
      </c>
      <c r="F35" s="26">
        <v>16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118</v>
      </c>
      <c r="C36" s="57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79</v>
      </c>
      <c r="C37" s="57">
        <v>3</v>
      </c>
      <c r="D37" s="26" t="s">
        <v>80</v>
      </c>
      <c r="E37" s="26" t="s">
        <v>171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164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129</v>
      </c>
      <c r="C39" s="57">
        <v>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178</v>
      </c>
      <c r="C40" s="57">
        <v>2</v>
      </c>
      <c r="D40" s="26" t="s">
        <v>9</v>
      </c>
      <c r="E40" s="26" t="s">
        <v>177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123</v>
      </c>
      <c r="C41" s="57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85</v>
      </c>
      <c r="C42" s="57">
        <v>2</v>
      </c>
      <c r="D42" s="26" t="s">
        <v>86</v>
      </c>
      <c r="E42" s="26" t="s">
        <v>147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7" t="s">
        <v>98</v>
      </c>
      <c r="C43" s="57">
        <v>2</v>
      </c>
      <c r="D43" s="74" t="s">
        <v>186</v>
      </c>
      <c r="E43" s="26"/>
      <c r="F43" s="26" t="s">
        <v>182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7" t="s">
        <v>96</v>
      </c>
      <c r="C44" s="57">
        <v>2</v>
      </c>
      <c r="D44" s="26" t="s">
        <v>97</v>
      </c>
      <c r="E44" s="26"/>
      <c r="F44" s="26" t="s">
        <v>183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119</v>
      </c>
      <c r="C45" s="57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179</v>
      </c>
      <c r="C46" s="57">
        <v>1</v>
      </c>
      <c r="D46" s="26" t="s">
        <v>169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7" t="s">
        <v>180</v>
      </c>
      <c r="C47" s="57">
        <v>1</v>
      </c>
      <c r="D47" s="26" t="s">
        <v>181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7" t="s">
        <v>184</v>
      </c>
      <c r="C48" s="57">
        <v>1</v>
      </c>
      <c r="D48" s="74" t="s">
        <v>185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8"/>
    </row>
    <row r="50" spans="1:21" s="2" customFormat="1" x14ac:dyDescent="0.25">
      <c r="A50" s="54" t="s">
        <v>8</v>
      </c>
      <c r="B50" s="55"/>
      <c r="C50" s="56">
        <f>COUNTIF(C5:C48,"&gt;0")</f>
        <v>44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s="51" t="s">
        <v>7</v>
      </c>
      <c r="B51" s="52"/>
      <c r="C51" s="53">
        <f>COUNTIF(C5:C48,"&gt;9")</f>
        <v>25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3" spans="1:21" x14ac:dyDescent="0.25">
      <c r="A53" s="2" t="s">
        <v>16</v>
      </c>
    </row>
  </sheetData>
  <sortState ref="B30:K48">
    <sortCondition descending="1" ref="C30:C48"/>
  </sortState>
  <conditionalFormatting sqref="C5:C4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E25" sqref="E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35" width="7.28515625" style="6" customWidth="1"/>
    <col min="36" max="36" width="7" style="6" customWidth="1"/>
    <col min="37" max="38" width="5.42578125" style="6" customWidth="1"/>
    <col min="39" max="16384" width="11.42578125" style="6"/>
  </cols>
  <sheetData>
    <row r="1" spans="1:35" s="29" customFormat="1" ht="21" x14ac:dyDescent="0.25">
      <c r="A1" s="60" t="s">
        <v>26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39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40</v>
      </c>
      <c r="Z3" s="65"/>
      <c r="AA3" s="66"/>
      <c r="AB3" s="67"/>
      <c r="AC3" s="67"/>
      <c r="AD3" s="67"/>
      <c r="AE3" s="67"/>
      <c r="AF3" s="67"/>
      <c r="AG3" s="67"/>
      <c r="AH3" s="67"/>
      <c r="AI3" s="68"/>
    </row>
    <row r="4" spans="1:35" x14ac:dyDescent="0.25">
      <c r="M4" s="2"/>
      <c r="N4" s="2"/>
      <c r="O4" s="25"/>
      <c r="Y4" s="2"/>
      <c r="Z4" s="2"/>
      <c r="AA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5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  <c r="X5" s="75"/>
      <c r="Y5" s="58">
        <v>1</v>
      </c>
      <c r="Z5" s="8" t="s">
        <v>0</v>
      </c>
      <c r="AA5" s="30">
        <v>10</v>
      </c>
      <c r="AB5" s="72" t="s">
        <v>27</v>
      </c>
      <c r="AC5" s="72"/>
      <c r="AD5" s="72" t="s">
        <v>32</v>
      </c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72" t="s">
        <v>100</v>
      </c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72" t="s">
        <v>127</v>
      </c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9</v>
      </c>
      <c r="AA6" s="30">
        <v>10</v>
      </c>
      <c r="AB6" s="72" t="s">
        <v>128</v>
      </c>
      <c r="AC6" s="44"/>
      <c r="AD6" s="44"/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41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43</v>
      </c>
      <c r="O7" s="30">
        <v>10</v>
      </c>
      <c r="P7" s="72"/>
      <c r="Q7" s="72"/>
      <c r="R7" s="72"/>
      <c r="S7" s="72"/>
      <c r="T7" s="44"/>
      <c r="U7" s="44"/>
      <c r="V7" s="44"/>
      <c r="W7" s="44"/>
      <c r="X7" s="73"/>
      <c r="Y7" s="58">
        <v>3</v>
      </c>
      <c r="Z7" s="8" t="s">
        <v>42</v>
      </c>
      <c r="AA7" s="30">
        <v>10</v>
      </c>
      <c r="AB7" s="72"/>
      <c r="AC7" s="72"/>
      <c r="AD7" s="72"/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42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44</v>
      </c>
      <c r="O8" s="30">
        <v>10</v>
      </c>
      <c r="P8" s="44"/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41</v>
      </c>
      <c r="AA8" s="30">
        <v>10</v>
      </c>
      <c r="AB8" s="44"/>
      <c r="AC8" s="44"/>
      <c r="AD8" s="44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43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41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43</v>
      </c>
      <c r="AA9" s="30">
        <v>10</v>
      </c>
      <c r="AB9" s="44"/>
      <c r="AC9" s="44"/>
      <c r="AD9" s="44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44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42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56</v>
      </c>
      <c r="AA10" s="30">
        <v>10</v>
      </c>
      <c r="AB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45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51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  <c r="X11" s="73"/>
      <c r="Y11" s="58">
        <v>7</v>
      </c>
      <c r="Z11" s="8" t="s">
        <v>46</v>
      </c>
      <c r="AA11" s="30">
        <v>10</v>
      </c>
      <c r="AB11" s="44"/>
      <c r="AC11" s="44"/>
      <c r="AD11" s="44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46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59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  <c r="X12" s="73"/>
      <c r="Y12" s="58">
        <v>8</v>
      </c>
      <c r="Z12" s="8" t="s">
        <v>45</v>
      </c>
      <c r="AA12" s="30">
        <v>10</v>
      </c>
      <c r="AB12" s="44"/>
      <c r="AC12" s="44"/>
      <c r="AD12" s="44"/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51</v>
      </c>
      <c r="C13" s="30">
        <v>10</v>
      </c>
      <c r="D13" s="44" t="s">
        <v>52</v>
      </c>
      <c r="E13" s="44" t="s">
        <v>53</v>
      </c>
      <c r="F13" s="44" t="s">
        <v>54</v>
      </c>
      <c r="G13" s="44" t="s">
        <v>55</v>
      </c>
      <c r="H13" s="44" t="s">
        <v>46</v>
      </c>
      <c r="I13" s="44"/>
      <c r="J13" s="44"/>
      <c r="K13" s="44"/>
      <c r="L13" s="73"/>
      <c r="M13" s="58">
        <v>9</v>
      </c>
      <c r="N13" s="8" t="s">
        <v>50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  <c r="X13" s="73"/>
      <c r="Y13" s="58">
        <v>9</v>
      </c>
      <c r="Z13" s="8" t="s">
        <v>78</v>
      </c>
      <c r="AA13" s="30">
        <v>8</v>
      </c>
      <c r="AB13" s="44" t="s">
        <v>156</v>
      </c>
      <c r="AC13" s="44"/>
      <c r="AD13" s="44" t="s">
        <v>157</v>
      </c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50</v>
      </c>
      <c r="C14" s="30">
        <v>8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73</v>
      </c>
      <c r="O14" s="30">
        <v>10</v>
      </c>
      <c r="P14" s="44"/>
      <c r="Q14" s="44"/>
      <c r="R14" s="44"/>
      <c r="S14" s="44"/>
      <c r="T14" s="44"/>
      <c r="U14" s="44"/>
      <c r="V14" s="44"/>
      <c r="W14" s="44"/>
      <c r="X14" s="73"/>
      <c r="Y14" s="58">
        <v>10</v>
      </c>
      <c r="Z14" s="8" t="s">
        <v>51</v>
      </c>
      <c r="AA14" s="30">
        <v>6</v>
      </c>
      <c r="AB14" s="44" t="s">
        <v>132</v>
      </c>
      <c r="AC14" s="44" t="s">
        <v>133</v>
      </c>
      <c r="AD14" s="44" t="s">
        <v>50</v>
      </c>
      <c r="AE14" s="44" t="s">
        <v>134</v>
      </c>
      <c r="AF14" s="44"/>
      <c r="AG14" s="44"/>
      <c r="AH14" s="44"/>
      <c r="AI14" s="44"/>
    </row>
    <row r="15" spans="1:35" x14ac:dyDescent="0.25">
      <c r="A15" s="58">
        <v>11</v>
      </c>
      <c r="B15" s="8" t="s">
        <v>59</v>
      </c>
      <c r="C15" s="30">
        <v>8</v>
      </c>
      <c r="D15" s="44" t="s">
        <v>60</v>
      </c>
      <c r="E15" s="44" t="s">
        <v>61</v>
      </c>
      <c r="F15" s="44" t="s">
        <v>62</v>
      </c>
      <c r="G15" s="44" t="s">
        <v>63</v>
      </c>
      <c r="H15" s="44"/>
      <c r="I15" s="44"/>
      <c r="J15" s="44"/>
      <c r="K15" s="44"/>
      <c r="L15" s="73"/>
      <c r="M15" s="58">
        <v>11</v>
      </c>
      <c r="N15" s="8" t="s">
        <v>56</v>
      </c>
      <c r="O15" s="30">
        <v>9</v>
      </c>
      <c r="P15" s="44"/>
      <c r="Q15" s="44"/>
      <c r="R15" s="44"/>
      <c r="S15" s="44"/>
      <c r="T15" s="44"/>
      <c r="U15" s="44"/>
      <c r="V15" s="44"/>
      <c r="W15" s="44"/>
      <c r="X15" s="73"/>
      <c r="Y15" s="58">
        <v>11</v>
      </c>
      <c r="Z15" s="8" t="s">
        <v>50</v>
      </c>
      <c r="AA15" s="30">
        <v>5</v>
      </c>
      <c r="AB15" s="44"/>
      <c r="AC15" s="44"/>
      <c r="AD15" s="44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54</v>
      </c>
      <c r="C16" s="30">
        <v>6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45</v>
      </c>
      <c r="O16" s="30">
        <v>8</v>
      </c>
      <c r="P16" s="44"/>
      <c r="Q16" s="44"/>
      <c r="R16" s="44"/>
      <c r="S16" s="44"/>
      <c r="T16" s="44"/>
      <c r="U16" s="44"/>
      <c r="V16" s="44"/>
      <c r="W16" s="44"/>
      <c r="X16" s="73"/>
      <c r="Y16" s="58">
        <v>12</v>
      </c>
      <c r="Z16" s="8" t="s">
        <v>84</v>
      </c>
      <c r="AA16" s="30">
        <v>5</v>
      </c>
      <c r="AB16" s="44"/>
      <c r="AC16" s="44"/>
      <c r="AD16" s="44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72</v>
      </c>
      <c r="C17" s="30">
        <v>5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107</v>
      </c>
      <c r="O17" s="30">
        <v>6</v>
      </c>
      <c r="P17" s="44"/>
      <c r="Q17" s="44"/>
      <c r="R17" s="44"/>
      <c r="S17" s="44"/>
      <c r="T17" s="44"/>
      <c r="U17" s="44"/>
      <c r="V17" s="44"/>
      <c r="W17" s="44"/>
      <c r="X17" s="73"/>
      <c r="Y17" s="58">
        <v>13</v>
      </c>
      <c r="Z17" s="8" t="s">
        <v>54</v>
      </c>
      <c r="AA17" s="30">
        <v>5</v>
      </c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73</v>
      </c>
      <c r="C18" s="30">
        <v>5</v>
      </c>
      <c r="D18" s="44" t="s">
        <v>74</v>
      </c>
      <c r="E18" s="44" t="s">
        <v>75</v>
      </c>
      <c r="F18" s="44" t="s">
        <v>76</v>
      </c>
      <c r="G18" s="44" t="s">
        <v>77</v>
      </c>
      <c r="H18" s="44"/>
      <c r="I18" s="44"/>
      <c r="J18" s="44"/>
      <c r="K18" s="44"/>
      <c r="L18" s="73"/>
      <c r="M18" s="58">
        <v>14</v>
      </c>
      <c r="N18" s="8" t="s">
        <v>54</v>
      </c>
      <c r="O18" s="30">
        <v>6</v>
      </c>
      <c r="P18" s="44"/>
      <c r="Q18" s="44"/>
      <c r="R18" s="44"/>
      <c r="S18" s="44"/>
      <c r="T18" s="44"/>
      <c r="U18" s="44"/>
      <c r="V18" s="44"/>
      <c r="W18" s="44"/>
      <c r="X18" s="73"/>
      <c r="Y18" s="58">
        <v>14</v>
      </c>
      <c r="Z18" s="8" t="s">
        <v>73</v>
      </c>
      <c r="AA18" s="30">
        <v>5</v>
      </c>
      <c r="AB18" s="44" t="s">
        <v>74</v>
      </c>
      <c r="AC18" s="44" t="s">
        <v>75</v>
      </c>
      <c r="AD18" s="44" t="s">
        <v>135</v>
      </c>
      <c r="AE18" s="44" t="s">
        <v>136</v>
      </c>
      <c r="AF18" s="44"/>
      <c r="AG18" s="44"/>
      <c r="AH18" s="44"/>
      <c r="AI18" s="44"/>
    </row>
    <row r="19" spans="1:35" x14ac:dyDescent="0.25">
      <c r="A19" s="58">
        <v>15</v>
      </c>
      <c r="B19" s="8" t="s">
        <v>84</v>
      </c>
      <c r="C19" s="30">
        <v>5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47</v>
      </c>
      <c r="O19" s="30">
        <v>6</v>
      </c>
      <c r="P19" s="44" t="s">
        <v>115</v>
      </c>
      <c r="Q19" s="44" t="s">
        <v>116</v>
      </c>
      <c r="R19" s="44" t="s">
        <v>117</v>
      </c>
      <c r="S19" s="44"/>
      <c r="T19" s="44"/>
      <c r="U19" s="44"/>
      <c r="V19" s="44"/>
      <c r="W19" s="44"/>
      <c r="X19" s="73"/>
      <c r="Y19" s="58">
        <v>15</v>
      </c>
      <c r="Z19" s="8" t="s">
        <v>44</v>
      </c>
      <c r="AA19" s="30">
        <v>5</v>
      </c>
      <c r="AB19" s="44" t="s">
        <v>139</v>
      </c>
      <c r="AC19" s="44" t="s">
        <v>140</v>
      </c>
      <c r="AD19" s="44" t="s">
        <v>141</v>
      </c>
      <c r="AE19" s="44" t="s">
        <v>142</v>
      </c>
      <c r="AF19" s="44"/>
      <c r="AG19" s="44"/>
      <c r="AH19" s="44"/>
      <c r="AI19" s="44"/>
    </row>
    <row r="20" spans="1:35" x14ac:dyDescent="0.25">
      <c r="A20" s="58">
        <v>16</v>
      </c>
      <c r="B20" s="8" t="s">
        <v>87</v>
      </c>
      <c r="C20" s="30">
        <v>5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90</v>
      </c>
      <c r="O20" s="30">
        <v>4</v>
      </c>
      <c r="P20" s="44" t="s">
        <v>104</v>
      </c>
      <c r="Q20" s="44" t="s">
        <v>105</v>
      </c>
      <c r="R20" s="44" t="s">
        <v>59</v>
      </c>
      <c r="S20" s="44" t="s">
        <v>106</v>
      </c>
      <c r="T20" s="44"/>
      <c r="U20" s="44"/>
      <c r="V20" s="44"/>
      <c r="W20" s="44"/>
      <c r="X20" s="73"/>
      <c r="Y20" s="58">
        <v>16</v>
      </c>
      <c r="Z20" s="8" t="s">
        <v>59</v>
      </c>
      <c r="AA20" s="30">
        <v>4</v>
      </c>
      <c r="AB20" s="44" t="s">
        <v>46</v>
      </c>
      <c r="AC20" s="44" t="s">
        <v>144</v>
      </c>
      <c r="AD20" s="44" t="s">
        <v>145</v>
      </c>
      <c r="AE20" s="44" t="s">
        <v>146</v>
      </c>
      <c r="AF20" s="44"/>
      <c r="AG20" s="44"/>
      <c r="AH20" s="44"/>
      <c r="AI20" s="44"/>
    </row>
    <row r="21" spans="1:35" x14ac:dyDescent="0.25">
      <c r="A21" s="58">
        <v>17</v>
      </c>
      <c r="B21" s="8" t="s">
        <v>64</v>
      </c>
      <c r="C21" s="30">
        <v>4</v>
      </c>
      <c r="D21" s="44" t="s">
        <v>65</v>
      </c>
      <c r="E21" s="44" t="s">
        <v>66</v>
      </c>
      <c r="F21" s="44" t="s">
        <v>67</v>
      </c>
      <c r="G21" s="44"/>
      <c r="H21" s="44"/>
      <c r="I21" s="44"/>
      <c r="J21" s="44"/>
      <c r="K21" s="44"/>
      <c r="L21" s="73"/>
      <c r="M21" s="58">
        <v>17</v>
      </c>
      <c r="N21" s="8" t="s">
        <v>108</v>
      </c>
      <c r="O21" s="30">
        <v>4</v>
      </c>
      <c r="P21" s="44" t="s">
        <v>109</v>
      </c>
      <c r="Q21" s="44" t="s">
        <v>70</v>
      </c>
      <c r="R21" s="44" t="s">
        <v>110</v>
      </c>
      <c r="S21" s="44"/>
      <c r="T21" s="44"/>
      <c r="U21" s="44"/>
      <c r="V21" s="44"/>
      <c r="W21" s="44"/>
      <c r="X21" s="73"/>
      <c r="Y21" s="58">
        <v>17</v>
      </c>
      <c r="Z21" s="8" t="s">
        <v>87</v>
      </c>
      <c r="AA21" s="30">
        <v>2</v>
      </c>
      <c r="AB21" s="44"/>
      <c r="AC21" s="44"/>
      <c r="AD21" s="44"/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56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82</v>
      </c>
      <c r="O22" s="30">
        <v>4</v>
      </c>
      <c r="P22" s="44" t="s">
        <v>111</v>
      </c>
      <c r="Q22" s="44" t="s">
        <v>112</v>
      </c>
      <c r="R22" s="44" t="s">
        <v>113</v>
      </c>
      <c r="S22" s="44" t="s">
        <v>114</v>
      </c>
      <c r="T22" s="44"/>
      <c r="U22" s="44"/>
      <c r="V22" s="44"/>
      <c r="W22" s="44"/>
      <c r="X22" s="73"/>
      <c r="Y22" s="58">
        <v>18</v>
      </c>
      <c r="Z22" s="8" t="s">
        <v>68</v>
      </c>
      <c r="AA22" s="30">
        <v>2</v>
      </c>
      <c r="AB22" s="44" t="s">
        <v>130</v>
      </c>
      <c r="AC22" s="44" t="s">
        <v>131</v>
      </c>
      <c r="AD22" s="44"/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68</v>
      </c>
      <c r="C23" s="30">
        <v>3</v>
      </c>
      <c r="D23" s="44" t="s">
        <v>69</v>
      </c>
      <c r="E23" s="44" t="s">
        <v>70</v>
      </c>
      <c r="F23" s="44" t="s">
        <v>71</v>
      </c>
      <c r="G23" s="44"/>
      <c r="H23" s="44"/>
      <c r="I23" s="44"/>
      <c r="J23" s="44"/>
      <c r="K23" s="44"/>
      <c r="L23" s="73"/>
      <c r="M23" s="58">
        <v>19</v>
      </c>
      <c r="N23" s="8" t="s">
        <v>46</v>
      </c>
      <c r="O23" s="30">
        <v>4</v>
      </c>
      <c r="P23" s="72" t="s">
        <v>125</v>
      </c>
      <c r="Q23" s="44"/>
      <c r="R23" s="44"/>
      <c r="S23" s="44"/>
      <c r="T23" s="44"/>
      <c r="U23" s="44"/>
      <c r="V23" s="44"/>
      <c r="W23" s="44"/>
      <c r="X23" s="73"/>
      <c r="Y23" s="58">
        <v>19</v>
      </c>
      <c r="Z23" s="8" t="s">
        <v>82</v>
      </c>
      <c r="AA23" s="30">
        <v>2</v>
      </c>
      <c r="AB23" s="44" t="s">
        <v>137</v>
      </c>
      <c r="AC23" s="44" t="s">
        <v>138</v>
      </c>
      <c r="AD23" s="44"/>
      <c r="AE23" s="44"/>
      <c r="AF23" s="44"/>
      <c r="AG23" s="44"/>
      <c r="AH23" s="44"/>
      <c r="AI23" s="44"/>
    </row>
    <row r="24" spans="1:35" x14ac:dyDescent="0.25">
      <c r="A24" s="58">
        <v>20</v>
      </c>
      <c r="B24" s="8" t="s">
        <v>90</v>
      </c>
      <c r="C24" s="30">
        <v>3</v>
      </c>
      <c r="D24" s="44" t="s">
        <v>91</v>
      </c>
      <c r="E24" s="44" t="s">
        <v>92</v>
      </c>
      <c r="F24" s="44" t="s">
        <v>93</v>
      </c>
      <c r="G24" s="44"/>
      <c r="H24" s="44"/>
      <c r="I24" s="44"/>
      <c r="J24" s="44"/>
      <c r="K24" s="44"/>
      <c r="L24" s="73"/>
      <c r="M24" s="58">
        <v>20</v>
      </c>
      <c r="N24" s="8" t="s">
        <v>57</v>
      </c>
      <c r="O24" s="30">
        <v>3</v>
      </c>
      <c r="P24" s="44" t="s">
        <v>101</v>
      </c>
      <c r="Q24" s="44" t="s">
        <v>102</v>
      </c>
      <c r="R24" s="44" t="s">
        <v>103</v>
      </c>
      <c r="S24" s="44"/>
      <c r="T24" s="44"/>
      <c r="U24" s="44"/>
      <c r="V24" s="44"/>
      <c r="W24" s="44"/>
      <c r="X24" s="73"/>
      <c r="Y24" s="58">
        <v>20</v>
      </c>
      <c r="Z24" s="8" t="s">
        <v>88</v>
      </c>
      <c r="AA24" s="30">
        <v>2</v>
      </c>
      <c r="AB24" s="44" t="s">
        <v>143</v>
      </c>
      <c r="AC24" s="44" t="s">
        <v>89</v>
      </c>
      <c r="AD24" s="44"/>
      <c r="AE24" s="44"/>
      <c r="AF24" s="44"/>
      <c r="AG24" s="44"/>
      <c r="AH24" s="44"/>
      <c r="AI24" s="44"/>
    </row>
    <row r="25" spans="1:35" x14ac:dyDescent="0.25">
      <c r="A25" s="58">
        <v>21</v>
      </c>
      <c r="B25" s="8" t="s">
        <v>47</v>
      </c>
      <c r="C25" s="30">
        <v>2</v>
      </c>
      <c r="D25" s="44" t="s">
        <v>48</v>
      </c>
      <c r="E25" s="72" t="s">
        <v>49</v>
      </c>
      <c r="F25" s="44"/>
      <c r="G25" s="44"/>
      <c r="H25" s="44"/>
      <c r="I25" s="44"/>
      <c r="J25" s="44"/>
      <c r="K25" s="44"/>
      <c r="L25" s="73"/>
      <c r="M25" s="58">
        <v>21</v>
      </c>
      <c r="N25" s="8" t="s">
        <v>64</v>
      </c>
      <c r="O25" s="30">
        <v>3</v>
      </c>
      <c r="P25" s="44"/>
      <c r="Q25" s="44"/>
      <c r="R25" s="44"/>
      <c r="S25" s="44"/>
      <c r="T25" s="44"/>
      <c r="U25" s="44"/>
      <c r="V25" s="44"/>
      <c r="W25" s="44"/>
      <c r="X25" s="73"/>
      <c r="Y25" s="58">
        <v>21</v>
      </c>
      <c r="Z25" s="8" t="s">
        <v>90</v>
      </c>
      <c r="AA25" s="30">
        <v>2</v>
      </c>
      <c r="AB25" s="44" t="s">
        <v>148</v>
      </c>
      <c r="AC25" s="44" t="s">
        <v>149</v>
      </c>
      <c r="AD25" s="44"/>
      <c r="AE25" s="44"/>
      <c r="AF25" s="44"/>
      <c r="AG25" s="44"/>
      <c r="AH25" s="44"/>
      <c r="AI25" s="44"/>
    </row>
    <row r="26" spans="1:35" x14ac:dyDescent="0.25">
      <c r="A26" s="58">
        <v>22</v>
      </c>
      <c r="B26" s="8" t="s">
        <v>78</v>
      </c>
      <c r="C26" s="30">
        <v>2</v>
      </c>
      <c r="D26" s="44"/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84</v>
      </c>
      <c r="O26" s="30">
        <v>3</v>
      </c>
      <c r="P26" s="44"/>
      <c r="Q26" s="44"/>
      <c r="R26" s="44"/>
      <c r="S26" s="44"/>
      <c r="T26" s="44"/>
      <c r="U26" s="44"/>
      <c r="V26" s="44"/>
      <c r="W26" s="44"/>
      <c r="X26" s="73"/>
      <c r="Y26" s="58">
        <v>22</v>
      </c>
      <c r="Z26" s="8" t="s">
        <v>129</v>
      </c>
      <c r="AA26" s="30">
        <v>1</v>
      </c>
      <c r="AB26" s="44"/>
      <c r="AC26" s="44"/>
      <c r="AD26" s="44"/>
      <c r="AE26" s="44"/>
      <c r="AF26" s="44"/>
      <c r="AG26" s="44"/>
      <c r="AH26" s="44"/>
      <c r="AI26" s="44"/>
    </row>
    <row r="27" spans="1:35" x14ac:dyDescent="0.25">
      <c r="A27" s="58">
        <v>23</v>
      </c>
      <c r="B27" s="8" t="s">
        <v>79</v>
      </c>
      <c r="C27" s="30">
        <v>2</v>
      </c>
      <c r="D27" s="44" t="s">
        <v>80</v>
      </c>
      <c r="E27" s="44" t="s">
        <v>81</v>
      </c>
      <c r="F27" s="44"/>
      <c r="G27" s="44"/>
      <c r="H27" s="44"/>
      <c r="I27" s="44"/>
      <c r="J27" s="44"/>
      <c r="K27" s="44"/>
      <c r="L27" s="73"/>
      <c r="M27" s="58">
        <v>23</v>
      </c>
      <c r="N27" s="8" t="s">
        <v>118</v>
      </c>
      <c r="O27" s="30">
        <v>2</v>
      </c>
      <c r="P27" s="44"/>
      <c r="Q27" s="44"/>
      <c r="R27" s="44"/>
      <c r="S27" s="44"/>
      <c r="T27" s="44"/>
      <c r="U27" s="44"/>
      <c r="V27" s="44"/>
      <c r="W27" s="44"/>
      <c r="X27" s="73"/>
      <c r="Y27" s="58">
        <v>23</v>
      </c>
      <c r="Z27" s="8" t="s">
        <v>64</v>
      </c>
      <c r="AA27" s="30">
        <v>1</v>
      </c>
      <c r="AB27" s="44" t="s">
        <v>66</v>
      </c>
      <c r="AC27" s="44"/>
      <c r="AD27" s="44"/>
      <c r="AE27" s="44"/>
      <c r="AF27" s="44"/>
      <c r="AG27" s="44"/>
      <c r="AH27" s="44"/>
      <c r="AI27" s="44"/>
    </row>
    <row r="28" spans="1:35" x14ac:dyDescent="0.25">
      <c r="A28" s="58">
        <v>24</v>
      </c>
      <c r="B28" s="8" t="s">
        <v>57</v>
      </c>
      <c r="C28" s="30">
        <v>1</v>
      </c>
      <c r="D28" s="44" t="s">
        <v>58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120</v>
      </c>
      <c r="O28" s="30">
        <v>2</v>
      </c>
      <c r="P28" s="44" t="s">
        <v>21</v>
      </c>
      <c r="Q28" s="44" t="s">
        <v>121</v>
      </c>
      <c r="R28" s="44"/>
      <c r="S28" s="44"/>
      <c r="T28" s="44"/>
      <c r="U28" s="44"/>
      <c r="V28" s="44"/>
      <c r="W28" s="44"/>
      <c r="X28" s="73"/>
      <c r="Y28" s="58">
        <v>24</v>
      </c>
      <c r="Z28" s="8" t="s">
        <v>85</v>
      </c>
      <c r="AA28" s="30">
        <v>1</v>
      </c>
      <c r="AB28" s="44" t="s">
        <v>147</v>
      </c>
      <c r="AC28" s="44"/>
      <c r="AD28" s="44"/>
      <c r="AE28" s="44"/>
      <c r="AF28" s="44"/>
      <c r="AG28" s="44"/>
      <c r="AH28" s="44"/>
      <c r="AI28" s="44"/>
    </row>
    <row r="29" spans="1:35" x14ac:dyDescent="0.25">
      <c r="A29" s="58">
        <v>25</v>
      </c>
      <c r="B29" s="8" t="s">
        <v>82</v>
      </c>
      <c r="C29" s="30">
        <v>1</v>
      </c>
      <c r="D29" s="44" t="s">
        <v>83</v>
      </c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78</v>
      </c>
      <c r="O29" s="30">
        <v>2</v>
      </c>
      <c r="P29" s="44" t="s">
        <v>126</v>
      </c>
      <c r="Q29" s="44"/>
      <c r="R29" s="44"/>
      <c r="S29" s="44"/>
      <c r="T29" s="44"/>
      <c r="U29" s="44"/>
      <c r="V29" s="44"/>
      <c r="W29" s="44"/>
      <c r="X29" s="73"/>
      <c r="Y29" s="58">
        <v>25</v>
      </c>
      <c r="Z29" s="8" t="s">
        <v>47</v>
      </c>
      <c r="AA29" s="30">
        <v>1</v>
      </c>
      <c r="AB29" s="44" t="s">
        <v>48</v>
      </c>
      <c r="AC29" s="44"/>
      <c r="AD29" s="44"/>
      <c r="AE29" s="44"/>
      <c r="AF29" s="44"/>
      <c r="AG29" s="44"/>
      <c r="AH29" s="44"/>
      <c r="AI29" s="44"/>
    </row>
    <row r="30" spans="1:35" x14ac:dyDescent="0.25">
      <c r="A30" s="58">
        <v>26</v>
      </c>
      <c r="B30" s="8" t="s">
        <v>85</v>
      </c>
      <c r="C30" s="30">
        <v>1</v>
      </c>
      <c r="D30" s="44" t="s">
        <v>86</v>
      </c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123</v>
      </c>
      <c r="O30" s="30">
        <v>2</v>
      </c>
      <c r="P30" s="44"/>
      <c r="Q30" s="44"/>
      <c r="R30" s="44"/>
      <c r="S30" s="44"/>
      <c r="T30" s="44"/>
      <c r="U30" s="44"/>
      <c r="V30" s="44"/>
      <c r="W30" s="44"/>
      <c r="X30" s="73"/>
      <c r="Y30" s="58">
        <v>26</v>
      </c>
      <c r="Z30" s="8" t="s">
        <v>57</v>
      </c>
      <c r="AA30" s="30">
        <v>1</v>
      </c>
      <c r="AB30" s="44" t="s">
        <v>150</v>
      </c>
      <c r="AC30" s="44"/>
      <c r="AD30" s="44"/>
      <c r="AE30" s="44"/>
      <c r="AF30" s="44"/>
      <c r="AG30" s="44"/>
      <c r="AH30" s="44"/>
      <c r="AI30" s="44"/>
    </row>
    <row r="31" spans="1:35" x14ac:dyDescent="0.25">
      <c r="A31" s="58">
        <v>27</v>
      </c>
      <c r="B31" s="8" t="s">
        <v>88</v>
      </c>
      <c r="C31" s="30">
        <v>1</v>
      </c>
      <c r="D31" s="44" t="s">
        <v>89</v>
      </c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119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  <c r="X31" s="73"/>
      <c r="Y31" s="9"/>
      <c r="Z31" s="9"/>
      <c r="AA31" s="10"/>
      <c r="AB31" s="44"/>
      <c r="AC31" s="44"/>
      <c r="AD31" s="44"/>
      <c r="AE31" s="44"/>
      <c r="AF31" s="44"/>
      <c r="AG31" s="44"/>
      <c r="AH31" s="44"/>
      <c r="AI31" s="44"/>
    </row>
    <row r="32" spans="1:35" x14ac:dyDescent="0.25">
      <c r="A32" s="58">
        <v>28</v>
      </c>
      <c r="B32" s="8" t="s">
        <v>94</v>
      </c>
      <c r="C32" s="30">
        <v>1</v>
      </c>
      <c r="D32" s="44" t="s">
        <v>95</v>
      </c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122</v>
      </c>
      <c r="O32" s="30">
        <v>1</v>
      </c>
      <c r="P32" s="44"/>
      <c r="Q32" s="44"/>
      <c r="R32" s="44"/>
      <c r="S32" s="44"/>
      <c r="T32" s="44"/>
      <c r="U32" s="44"/>
      <c r="V32" s="44"/>
      <c r="W32" s="44"/>
      <c r="X32" s="73"/>
      <c r="Y32" s="54" t="s">
        <v>8</v>
      </c>
      <c r="Z32" s="55"/>
      <c r="AA32" s="56">
        <f>COUNTIF(AA5:AA30,"&gt;0")</f>
        <v>26</v>
      </c>
      <c r="AB32" s="44"/>
      <c r="AC32" s="44"/>
      <c r="AD32" s="44"/>
      <c r="AE32" s="44"/>
      <c r="AF32" s="44"/>
      <c r="AG32" s="44"/>
      <c r="AH32" s="44"/>
      <c r="AI32" s="44"/>
    </row>
    <row r="33" spans="1:35" x14ac:dyDescent="0.25">
      <c r="A33" s="58">
        <v>29</v>
      </c>
      <c r="B33" s="77" t="s">
        <v>96</v>
      </c>
      <c r="C33" s="30">
        <v>1</v>
      </c>
      <c r="D33" s="44" t="s">
        <v>97</v>
      </c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8" t="s">
        <v>87</v>
      </c>
      <c r="O33" s="30">
        <v>1</v>
      </c>
      <c r="P33" s="44"/>
      <c r="Q33" s="44"/>
      <c r="R33" s="44"/>
      <c r="S33" s="44"/>
      <c r="T33" s="44"/>
      <c r="U33" s="44"/>
      <c r="V33" s="44"/>
      <c r="W33" s="44"/>
      <c r="X33" s="73"/>
      <c r="Y33" s="51" t="s">
        <v>7</v>
      </c>
      <c r="Z33" s="52"/>
      <c r="AA33" s="53">
        <f>COUNTIF(AA5:AA30,"&gt;9")</f>
        <v>8</v>
      </c>
      <c r="AB33" s="44"/>
      <c r="AC33" s="44"/>
      <c r="AD33" s="44"/>
      <c r="AE33" s="44"/>
      <c r="AF33" s="44"/>
      <c r="AG33" s="44"/>
      <c r="AH33" s="44"/>
      <c r="AI33" s="44"/>
    </row>
    <row r="34" spans="1:35" x14ac:dyDescent="0.25">
      <c r="A34" s="58">
        <v>30</v>
      </c>
      <c r="B34" s="77" t="s">
        <v>98</v>
      </c>
      <c r="C34" s="30">
        <v>1</v>
      </c>
      <c r="D34" s="72" t="s">
        <v>99</v>
      </c>
      <c r="E34" s="44"/>
      <c r="F34" s="44"/>
      <c r="G34" s="44"/>
      <c r="H34" s="44"/>
      <c r="I34" s="44"/>
      <c r="J34" s="44"/>
      <c r="K34" s="44"/>
      <c r="L34" s="73"/>
      <c r="M34" s="58">
        <v>30</v>
      </c>
      <c r="N34" s="8" t="s">
        <v>88</v>
      </c>
      <c r="O34" s="30">
        <v>1</v>
      </c>
      <c r="P34" s="44" t="s">
        <v>89</v>
      </c>
      <c r="Q34" s="44"/>
      <c r="R34" s="44"/>
      <c r="S34" s="44"/>
      <c r="T34" s="44"/>
      <c r="U34" s="44"/>
      <c r="V34" s="44"/>
      <c r="W34" s="44"/>
      <c r="X34" s="73"/>
    </row>
    <row r="35" spans="1:35" x14ac:dyDescent="0.25">
      <c r="A35" s="9"/>
      <c r="B35" s="9"/>
      <c r="C35" s="10"/>
      <c r="D35" s="44"/>
      <c r="E35" s="44"/>
      <c r="F35" s="44"/>
      <c r="G35" s="44"/>
      <c r="H35" s="44"/>
      <c r="I35" s="44"/>
      <c r="J35" s="44"/>
      <c r="K35" s="44"/>
      <c r="L35" s="73"/>
      <c r="M35" s="58">
        <v>31</v>
      </c>
      <c r="N35" s="8" t="s">
        <v>79</v>
      </c>
      <c r="O35" s="30">
        <v>1</v>
      </c>
      <c r="P35" s="44" t="s">
        <v>124</v>
      </c>
      <c r="Q35" s="44"/>
      <c r="R35" s="44"/>
      <c r="S35" s="44"/>
      <c r="T35" s="44"/>
      <c r="U35" s="44"/>
      <c r="V35" s="44"/>
      <c r="W35" s="44"/>
      <c r="X35" s="73"/>
    </row>
    <row r="36" spans="1:35" x14ac:dyDescent="0.25">
      <c r="A36" s="54" t="s">
        <v>8</v>
      </c>
      <c r="B36" s="55"/>
      <c r="C36" s="56">
        <f>COUNTIF(C5:C34,"&gt;0")</f>
        <v>30</v>
      </c>
      <c r="D36" s="44"/>
      <c r="E36" s="44"/>
      <c r="F36" s="44"/>
      <c r="G36" s="44"/>
      <c r="H36" s="44"/>
      <c r="I36" s="44"/>
      <c r="J36" s="44"/>
      <c r="K36" s="44"/>
      <c r="L36" s="73"/>
      <c r="M36" s="58">
        <v>32</v>
      </c>
      <c r="N36" s="8" t="s">
        <v>94</v>
      </c>
      <c r="O36" s="30">
        <v>1</v>
      </c>
      <c r="P36" s="44" t="s">
        <v>95</v>
      </c>
      <c r="Q36" s="44"/>
      <c r="R36" s="44"/>
      <c r="S36" s="44"/>
      <c r="T36" s="44"/>
      <c r="U36" s="44"/>
      <c r="V36" s="44"/>
      <c r="W36" s="44"/>
      <c r="X36" s="73"/>
    </row>
    <row r="37" spans="1:35" x14ac:dyDescent="0.25">
      <c r="A37" s="51" t="s">
        <v>7</v>
      </c>
      <c r="B37" s="52"/>
      <c r="C37" s="53">
        <f>COUNTIF(C5:C34,"&gt;9")</f>
        <v>9</v>
      </c>
      <c r="D37" s="44"/>
      <c r="E37" s="44"/>
      <c r="F37" s="44"/>
      <c r="G37" s="44"/>
      <c r="H37" s="44"/>
      <c r="I37" s="44"/>
      <c r="J37" s="44"/>
      <c r="K37" s="44"/>
      <c r="L37" s="73"/>
      <c r="M37" s="9"/>
      <c r="N37" s="9"/>
      <c r="O37" s="10"/>
      <c r="P37" s="44"/>
      <c r="Q37" s="44"/>
      <c r="R37" s="44"/>
      <c r="S37" s="44"/>
      <c r="T37" s="44"/>
      <c r="U37" s="44"/>
      <c r="V37" s="44"/>
      <c r="W37" s="44"/>
      <c r="X37" s="73"/>
    </row>
    <row r="38" spans="1:35" x14ac:dyDescent="0.25">
      <c r="A38" s="6"/>
      <c r="B38" s="6"/>
      <c r="C38" s="31"/>
      <c r="L38" s="73"/>
      <c r="M38" s="54" t="s">
        <v>8</v>
      </c>
      <c r="N38" s="55"/>
      <c r="O38" s="56">
        <f>COUNTIF(O5:O36,"&gt;0")</f>
        <v>32</v>
      </c>
      <c r="P38" s="44"/>
      <c r="Q38" s="44"/>
      <c r="R38" s="44"/>
      <c r="S38" s="44"/>
      <c r="T38" s="44"/>
      <c r="U38" s="44"/>
      <c r="V38" s="44"/>
      <c r="W38" s="44"/>
      <c r="X38" s="73"/>
    </row>
    <row r="39" spans="1:35" x14ac:dyDescent="0.25">
      <c r="L39" s="73"/>
      <c r="M39" s="51" t="s">
        <v>7</v>
      </c>
      <c r="N39" s="52"/>
      <c r="O39" s="53">
        <f>COUNTIF(O5:O36,"&gt;9")</f>
        <v>10</v>
      </c>
      <c r="P39" s="44"/>
      <c r="Q39" s="44"/>
      <c r="R39" s="44"/>
      <c r="S39" s="44"/>
      <c r="T39" s="44"/>
      <c r="U39" s="44"/>
      <c r="V39" s="44"/>
      <c r="W39" s="44"/>
      <c r="X39" s="73"/>
    </row>
    <row r="40" spans="1:35" x14ac:dyDescent="0.25">
      <c r="L40" s="73"/>
      <c r="X40" s="73"/>
    </row>
    <row r="41" spans="1:35" x14ac:dyDescent="0.25">
      <c r="L41" s="73"/>
      <c r="X41" s="73"/>
    </row>
    <row r="42" spans="1:35" x14ac:dyDescent="0.25">
      <c r="L42" s="73"/>
      <c r="X42" s="73"/>
    </row>
    <row r="43" spans="1:35" x14ac:dyDescent="0.25">
      <c r="L43" s="73"/>
      <c r="X43" s="73"/>
    </row>
    <row r="44" spans="1:35" x14ac:dyDescent="0.25">
      <c r="L44" s="73"/>
      <c r="X44" s="73"/>
    </row>
    <row r="45" spans="1:35" x14ac:dyDescent="0.25">
      <c r="L45" s="73"/>
      <c r="X45" s="73"/>
    </row>
    <row r="46" spans="1:35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sortState ref="Z13:AE30">
    <sortCondition descending="1" ref="AA13:AA30"/>
  </sortState>
  <conditionalFormatting sqref="C5:C34">
    <cfRule type="cellIs" dxfId="2" priority="6" operator="greaterThan">
      <formula>9</formula>
    </cfRule>
  </conditionalFormatting>
  <conditionalFormatting sqref="O5:O36">
    <cfRule type="cellIs" dxfId="1" priority="3" operator="greaterThan">
      <formula>9</formula>
    </cfRule>
  </conditionalFormatting>
  <conditionalFormatting sqref="AA5:AA3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7" sqref="E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26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21</v>
      </c>
      <c r="B6" s="11" t="s">
        <v>0</v>
      </c>
      <c r="C6" s="40" t="s">
        <v>27</v>
      </c>
      <c r="D6" s="40" t="s">
        <v>28</v>
      </c>
      <c r="E6" s="11" t="s">
        <v>29</v>
      </c>
      <c r="F6" s="11" t="s">
        <v>30</v>
      </c>
    </row>
    <row r="7" spans="1:6" s="38" customFormat="1" ht="12" x14ac:dyDescent="0.25">
      <c r="A7" s="76" t="s">
        <v>31</v>
      </c>
      <c r="B7" s="11" t="s">
        <v>0</v>
      </c>
      <c r="C7" s="40" t="s">
        <v>32</v>
      </c>
      <c r="D7" s="40" t="s">
        <v>33</v>
      </c>
      <c r="E7" s="11" t="s">
        <v>29</v>
      </c>
      <c r="F7" s="11" t="s">
        <v>30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21</v>
      </c>
      <c r="B13" s="11" t="s">
        <v>9</v>
      </c>
      <c r="C13" s="40" t="s">
        <v>22</v>
      </c>
      <c r="D13" s="40" t="s">
        <v>23</v>
      </c>
      <c r="E13" s="11" t="s">
        <v>24</v>
      </c>
      <c r="F13" s="11" t="s">
        <v>25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2019-07-14T14:37:00Z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