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3" i="15" l="1"/>
  <c r="C32" i="15"/>
  <c r="C42" i="1" l="1"/>
  <c r="C41" i="1"/>
</calcChain>
</file>

<file path=xl/sharedStrings.xml><?xml version="1.0" encoding="utf-8"?>
<sst xmlns="http://schemas.openxmlformats.org/spreadsheetml/2006/main" count="178" uniqueCount="116">
  <si>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</si>
  <si>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</si>
  <si>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</si>
  <si>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</si>
  <si>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</si>
  <si>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</si>
  <si>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</si>
  <si>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</si>
  <si>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</si>
  <si>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</si>
  <si>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</si>
  <si>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</si>
  <si>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</si>
  <si>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</si>
  <si>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</si>
  <si>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</si>
  <si>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</si>
  <si>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</si>
  <si>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</si>
  <si>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</si>
  <si>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</si>
  <si>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</si>
  <si>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</si>
  <si>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</si>
  <si>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</si>
  <si>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</si>
  <si>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</si>
  <si>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</si>
  <si>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42</t>
  </si>
  <si>
    <t>1</t>
  </si>
  <si>
    <t>2</t>
  </si>
  <si>
    <t>3</t>
  </si>
  <si>
    <t>B</t>
  </si>
  <si>
    <t>CD-AI-916</t>
  </si>
  <si>
    <t>Toyota Highlander</t>
  </si>
  <si>
    <t>no coding</t>
  </si>
  <si>
    <t>Embraport</t>
  </si>
  <si>
    <t>CDGE 79-113</t>
  </si>
  <si>
    <t>BMW 525d</t>
  </si>
  <si>
    <t>113 = UAE</t>
  </si>
  <si>
    <t>Hotel Schweizerhof Zürich</t>
  </si>
  <si>
    <t>Würenlos</t>
  </si>
  <si>
    <t>55 = China</t>
  </si>
  <si>
    <t>Mercedes</t>
  </si>
  <si>
    <t>CDGE 92-113</t>
  </si>
  <si>
    <t>CDBE 5-55</t>
  </si>
  <si>
    <t>F</t>
  </si>
  <si>
    <t>I</t>
  </si>
  <si>
    <t>A</t>
  </si>
  <si>
    <t>UA</t>
  </si>
  <si>
    <t>AB</t>
  </si>
  <si>
    <t>BC</t>
  </si>
  <si>
    <t>E</t>
  </si>
  <si>
    <t>GB</t>
  </si>
  <si>
    <t>PL</t>
  </si>
  <si>
    <t>SK</t>
  </si>
  <si>
    <t>NL</t>
  </si>
  <si>
    <t>SRB</t>
  </si>
  <si>
    <t>BG</t>
  </si>
  <si>
    <t>H</t>
  </si>
  <si>
    <t>DK</t>
  </si>
  <si>
    <t>MD</t>
  </si>
  <si>
    <t>TTT  29</t>
  </si>
  <si>
    <t>CZ</t>
  </si>
  <si>
    <t>RUS</t>
  </si>
  <si>
    <t>777</t>
  </si>
  <si>
    <t>L</t>
  </si>
  <si>
    <t>RO</t>
  </si>
  <si>
    <t>FL</t>
  </si>
  <si>
    <t>SLO</t>
  </si>
  <si>
    <t>NI</t>
  </si>
  <si>
    <t>LT</t>
  </si>
  <si>
    <t>GR</t>
  </si>
  <si>
    <t>NK</t>
  </si>
  <si>
    <t>SLZ</t>
  </si>
  <si>
    <t>AL</t>
  </si>
  <si>
    <t>18</t>
  </si>
  <si>
    <t>25</t>
  </si>
  <si>
    <t>29</t>
  </si>
  <si>
    <t>32</t>
  </si>
  <si>
    <t>35</t>
  </si>
  <si>
    <t>4</t>
  </si>
  <si>
    <t>10</t>
  </si>
  <si>
    <t>12</t>
  </si>
  <si>
    <t>16</t>
  </si>
  <si>
    <t>BG(3)</t>
  </si>
  <si>
    <t>TS</t>
  </si>
  <si>
    <t>ŠA</t>
  </si>
  <si>
    <t>NS</t>
  </si>
  <si>
    <t>CA</t>
  </si>
  <si>
    <t>CU</t>
  </si>
  <si>
    <t>SU</t>
  </si>
  <si>
    <t>BIH</t>
  </si>
  <si>
    <t>LV</t>
  </si>
  <si>
    <t>P</t>
  </si>
  <si>
    <t>S</t>
  </si>
  <si>
    <t>TR</t>
  </si>
  <si>
    <t>34(2)</t>
  </si>
  <si>
    <t>HR</t>
  </si>
  <si>
    <t>VZ(4)</t>
  </si>
  <si>
    <t>KA</t>
  </si>
  <si>
    <t>OS</t>
  </si>
  <si>
    <t>ZG</t>
  </si>
  <si>
    <t>IAE/P</t>
  </si>
  <si>
    <t>BK(3)</t>
  </si>
  <si>
    <t>BC(2)</t>
  </si>
  <si>
    <t>AC(2)</t>
  </si>
  <si>
    <t>AA</t>
  </si>
  <si>
    <t>MK</t>
  </si>
  <si>
    <t>KU(2)</t>
  </si>
  <si>
    <t>KO</t>
  </si>
  <si>
    <t>IRL</t>
  </si>
  <si>
    <t>AE</t>
  </si>
  <si>
    <t>CLY 347 (yellow)</t>
  </si>
  <si>
    <t>AA 855IG</t>
  </si>
  <si>
    <t>ZR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</si>
</sst>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0" fontId="2" fillId="6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0" zoomScaleNormal="90" workbookViewId="0">
      <selection activeCell="U18" sqref="U1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37</v>
      </c>
      <c r="E5" s="76"/>
      <c r="F5" s="76" t="s">
        <v>44</v>
      </c>
      <c r="G5" s="76"/>
      <c r="H5" s="76" t="s">
        <v>45</v>
      </c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76</v>
      </c>
      <c r="V6" s="29" t="s">
        <v>30</v>
      </c>
    </row>
    <row r="7" spans="1:22" x14ac:dyDescent="0.25">
      <c r="A7" s="62">
        <v>3</v>
      </c>
      <c r="B7" s="8" t="s">
        <v>54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77</v>
      </c>
      <c r="V7" s="29" t="s">
        <v>31</v>
      </c>
    </row>
    <row r="8" spans="1:22" x14ac:dyDescent="0.25">
      <c r="A8" s="62">
        <v>4</v>
      </c>
      <c r="B8" s="8" t="s">
        <v>48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78</v>
      </c>
      <c r="V8" s="29" t="s">
        <v>81</v>
      </c>
    </row>
    <row r="9" spans="1:22" x14ac:dyDescent="0.25">
      <c r="A9" s="62">
        <v>5</v>
      </c>
      <c r="B9" s="8" t="s">
        <v>56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79</v>
      </c>
      <c r="V9" s="29" t="s">
        <v>82</v>
      </c>
    </row>
    <row r="10" spans="1:22" x14ac:dyDescent="0.25">
      <c r="A10" s="62">
        <v>6</v>
      </c>
      <c r="B10" s="8" t="s">
        <v>67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79</v>
      </c>
      <c r="V10" s="29" t="s">
        <v>83</v>
      </c>
    </row>
    <row r="11" spans="1:22" x14ac:dyDescent="0.25">
      <c r="A11" s="62">
        <v>7</v>
      </c>
      <c r="B11" s="8" t="s">
        <v>46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80</v>
      </c>
      <c r="V11" s="29" t="s">
        <v>84</v>
      </c>
    </row>
    <row r="12" spans="1:22" x14ac:dyDescent="0.25">
      <c r="A12" s="62">
        <v>8</v>
      </c>
      <c r="B12" s="8" t="s">
        <v>47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80</v>
      </c>
      <c r="V12" s="29" t="s">
        <v>84</v>
      </c>
    </row>
    <row r="13" spans="1:22" x14ac:dyDescent="0.25">
      <c r="A13" s="62">
        <v>9</v>
      </c>
      <c r="B13" s="8" t="s">
        <v>58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55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63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71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57</v>
      </c>
      <c r="C17" s="61">
        <v>10</v>
      </c>
      <c r="D17" s="26" t="s">
        <v>85</v>
      </c>
      <c r="E17" s="26" t="s">
        <v>86</v>
      </c>
      <c r="F17" s="26" t="s">
        <v>87</v>
      </c>
      <c r="G17" s="26" t="s">
        <v>88</v>
      </c>
      <c r="H17" s="26" t="s">
        <v>89</v>
      </c>
      <c r="I17" s="26" t="s">
        <v>90</v>
      </c>
      <c r="J17" s="26" t="s">
        <v>115</v>
      </c>
      <c r="K17" s="26" t="s">
        <v>91</v>
      </c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59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68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53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49</v>
      </c>
      <c r="C21" s="61">
        <v>9</v>
      </c>
      <c r="D21" s="26" t="s">
        <v>104</v>
      </c>
      <c r="E21" s="26" t="s">
        <v>105</v>
      </c>
      <c r="F21" s="26" t="s">
        <v>106</v>
      </c>
      <c r="G21" s="26" t="s">
        <v>107</v>
      </c>
      <c r="H21" s="26" t="s">
        <v>50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52</v>
      </c>
      <c r="C22" s="61">
        <v>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98</v>
      </c>
      <c r="C23" s="61">
        <v>7</v>
      </c>
      <c r="D23" s="26" t="s">
        <v>99</v>
      </c>
      <c r="E23" s="26" t="s">
        <v>100</v>
      </c>
      <c r="F23" s="26" t="s">
        <v>101</v>
      </c>
      <c r="G23" s="26" t="s">
        <v>102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92</v>
      </c>
      <c r="C24" s="61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66</v>
      </c>
      <c r="C25" s="61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69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32</v>
      </c>
      <c r="C27" s="61">
        <v>5</v>
      </c>
      <c r="D27" s="77" t="s">
        <v>33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94</v>
      </c>
      <c r="C28" s="61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64</v>
      </c>
      <c r="C29" s="61">
        <v>5</v>
      </c>
      <c r="D29" s="26">
        <v>39</v>
      </c>
      <c r="E29" s="26">
        <v>67</v>
      </c>
      <c r="F29" s="80">
        <v>124</v>
      </c>
      <c r="G29" s="80">
        <v>154</v>
      </c>
      <c r="H29" s="26">
        <v>777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61</v>
      </c>
      <c r="C30" s="61">
        <v>5</v>
      </c>
      <c r="D30" s="77" t="s">
        <v>113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108</v>
      </c>
      <c r="C31" s="61">
        <v>4</v>
      </c>
      <c r="D31" s="26" t="s">
        <v>109</v>
      </c>
      <c r="E31" s="26" t="s">
        <v>110</v>
      </c>
      <c r="F31" s="26" t="s">
        <v>91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60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72</v>
      </c>
      <c r="C33" s="61">
        <v>3</v>
      </c>
      <c r="D33" s="26" t="s">
        <v>70</v>
      </c>
      <c r="E33" s="26" t="s">
        <v>73</v>
      </c>
      <c r="F33" s="26" t="s">
        <v>103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95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96</v>
      </c>
      <c r="C35" s="61">
        <v>2</v>
      </c>
      <c r="D35" s="26" t="s">
        <v>97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93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111</v>
      </c>
      <c r="C37" s="61">
        <v>1</v>
      </c>
      <c r="D37" s="26" t="s">
        <v>112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70</v>
      </c>
      <c r="C38" s="61">
        <v>1</v>
      </c>
      <c r="D38" s="26" t="s">
        <v>74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79" t="s">
        <v>75</v>
      </c>
      <c r="C39" s="61">
        <v>1</v>
      </c>
      <c r="D39" s="26" t="s">
        <v>114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1:18" s="2" customFormat="1" x14ac:dyDescent="0.25">
      <c r="A41" s="57" t="s">
        <v>8</v>
      </c>
      <c r="B41" s="58"/>
      <c r="C41" s="59">
        <f>COUNTIF(C5:C39,"&gt;0")</f>
        <v>35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5">
      <c r="A42" s="53" t="s">
        <v>7</v>
      </c>
      <c r="B42" s="54"/>
      <c r="C42" s="55">
        <f>COUNTIF(C5:C39,"&gt;9")</f>
        <v>16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4" spans="1:18" x14ac:dyDescent="0.25">
      <c r="A44" s="2" t="s">
        <v>24</v>
      </c>
    </row>
  </sheetData>
  <sortState ref="B21:I38">
    <sortCondition descending="1" ref="C21:C38"/>
  </sortState>
  <conditionalFormatting sqref="C5:C39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selection activeCell="D5" sqref="D5:H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0" width="5.42578125" style="6" customWidth="1"/>
    <col min="11" max="16384" width="11.42578125" style="6"/>
  </cols>
  <sheetData>
    <row r="1" spans="1:8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8" t="s">
        <v>26</v>
      </c>
      <c r="B3" s="69"/>
      <c r="C3" s="70"/>
      <c r="D3" s="71"/>
      <c r="E3" s="71"/>
      <c r="F3" s="71"/>
      <c r="G3" s="71"/>
      <c r="H3" s="72"/>
    </row>
    <row r="5" spans="1:8" x14ac:dyDescent="0.25">
      <c r="A5" s="62">
        <v>1</v>
      </c>
      <c r="B5" s="8" t="s">
        <v>0</v>
      </c>
      <c r="C5" s="31">
        <v>10</v>
      </c>
      <c r="D5" s="76" t="s">
        <v>37</v>
      </c>
      <c r="E5" s="76"/>
      <c r="F5" s="76" t="s">
        <v>44</v>
      </c>
      <c r="G5" s="76"/>
      <c r="H5" s="76"/>
    </row>
    <row r="6" spans="1:8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</row>
    <row r="7" spans="1:8" x14ac:dyDescent="0.25">
      <c r="A7" s="62">
        <v>3</v>
      </c>
      <c r="B7" s="8" t="s">
        <v>46</v>
      </c>
      <c r="C7" s="31">
        <v>10</v>
      </c>
      <c r="D7" s="76"/>
      <c r="E7" s="45"/>
      <c r="F7" s="45"/>
      <c r="G7" s="45"/>
      <c r="H7" s="45"/>
    </row>
    <row r="8" spans="1:8" x14ac:dyDescent="0.25">
      <c r="A8" s="62">
        <v>4</v>
      </c>
      <c r="B8" s="8" t="s">
        <v>47</v>
      </c>
      <c r="C8" s="31">
        <v>10</v>
      </c>
      <c r="D8" s="45"/>
      <c r="E8" s="45"/>
      <c r="F8" s="45"/>
      <c r="G8" s="45"/>
      <c r="H8" s="45"/>
    </row>
    <row r="9" spans="1:8" x14ac:dyDescent="0.25">
      <c r="A9" s="62">
        <v>5</v>
      </c>
      <c r="B9" s="8" t="s">
        <v>48</v>
      </c>
      <c r="C9" s="31">
        <v>10</v>
      </c>
      <c r="D9" s="45"/>
      <c r="E9" s="45"/>
      <c r="F9" s="45"/>
      <c r="G9" s="45"/>
      <c r="H9" s="45"/>
    </row>
    <row r="10" spans="1:8" x14ac:dyDescent="0.25">
      <c r="A10" s="62">
        <v>6</v>
      </c>
      <c r="B10" s="8" t="s">
        <v>49</v>
      </c>
      <c r="C10" s="31">
        <v>2</v>
      </c>
      <c r="D10" s="45" t="s">
        <v>50</v>
      </c>
      <c r="E10" s="45" t="s">
        <v>51</v>
      </c>
      <c r="F10" s="45"/>
      <c r="G10" s="45"/>
      <c r="H10" s="45"/>
    </row>
    <row r="11" spans="1:8" x14ac:dyDescent="0.25">
      <c r="A11" s="62">
        <v>7</v>
      </c>
      <c r="B11" s="8" t="s">
        <v>52</v>
      </c>
      <c r="C11" s="31">
        <v>5</v>
      </c>
      <c r="D11" s="45"/>
      <c r="E11" s="45"/>
      <c r="F11" s="45"/>
      <c r="G11" s="45"/>
      <c r="H11" s="45"/>
    </row>
    <row r="12" spans="1:8" x14ac:dyDescent="0.25">
      <c r="A12" s="62">
        <v>8</v>
      </c>
      <c r="B12" s="8" t="s">
        <v>53</v>
      </c>
      <c r="C12" s="31">
        <v>4</v>
      </c>
      <c r="D12" s="45"/>
      <c r="E12" s="45"/>
      <c r="F12" s="45"/>
      <c r="G12" s="45"/>
      <c r="H12" s="45"/>
    </row>
    <row r="13" spans="1:8" x14ac:dyDescent="0.25">
      <c r="A13" s="62">
        <v>9</v>
      </c>
      <c r="B13" s="8" t="s">
        <v>54</v>
      </c>
      <c r="C13" s="31">
        <v>2</v>
      </c>
      <c r="D13" s="45"/>
      <c r="E13" s="45"/>
      <c r="F13" s="45"/>
      <c r="G13" s="45"/>
      <c r="H13" s="45"/>
    </row>
    <row r="14" spans="1:8" x14ac:dyDescent="0.25">
      <c r="A14" s="62">
        <v>10</v>
      </c>
      <c r="B14" s="8" t="s">
        <v>55</v>
      </c>
      <c r="C14" s="31">
        <v>1</v>
      </c>
      <c r="D14" s="45"/>
      <c r="E14" s="45"/>
      <c r="F14" s="45"/>
      <c r="G14" s="45"/>
      <c r="H14" s="45"/>
    </row>
    <row r="15" spans="1:8" x14ac:dyDescent="0.25">
      <c r="A15" s="62">
        <v>11</v>
      </c>
      <c r="B15" s="8" t="s">
        <v>56</v>
      </c>
      <c r="C15" s="31">
        <v>7</v>
      </c>
      <c r="D15" s="45"/>
      <c r="E15" s="45"/>
      <c r="F15" s="45"/>
      <c r="G15" s="45"/>
      <c r="H15" s="45"/>
    </row>
    <row r="16" spans="1:8" x14ac:dyDescent="0.25">
      <c r="A16" s="62">
        <v>12</v>
      </c>
      <c r="B16" s="8" t="s">
        <v>57</v>
      </c>
      <c r="C16" s="31">
        <v>1</v>
      </c>
      <c r="D16" s="45" t="s">
        <v>58</v>
      </c>
      <c r="E16" s="45"/>
      <c r="F16" s="45"/>
      <c r="G16" s="45"/>
      <c r="H16" s="45"/>
    </row>
    <row r="17" spans="1:8" x14ac:dyDescent="0.25">
      <c r="A17" s="62">
        <v>13</v>
      </c>
      <c r="B17" s="8" t="s">
        <v>59</v>
      </c>
      <c r="C17" s="31">
        <v>6</v>
      </c>
      <c r="D17" s="45"/>
      <c r="E17" s="45"/>
      <c r="F17" s="45"/>
      <c r="G17" s="45"/>
      <c r="H17" s="45"/>
    </row>
    <row r="18" spans="1:8" x14ac:dyDescent="0.25">
      <c r="A18" s="62">
        <v>14</v>
      </c>
      <c r="B18" s="8" t="s">
        <v>60</v>
      </c>
      <c r="C18" s="31">
        <v>1</v>
      </c>
      <c r="D18" s="45"/>
      <c r="E18" s="45"/>
      <c r="F18" s="45"/>
      <c r="G18" s="45"/>
      <c r="H18" s="45"/>
    </row>
    <row r="19" spans="1:8" x14ac:dyDescent="0.25">
      <c r="A19" s="62">
        <v>15</v>
      </c>
      <c r="B19" s="8" t="s">
        <v>61</v>
      </c>
      <c r="C19" s="31">
        <v>1</v>
      </c>
      <c r="D19" s="45" t="s">
        <v>62</v>
      </c>
      <c r="E19" s="45"/>
      <c r="F19" s="45"/>
      <c r="G19" s="45"/>
      <c r="H19" s="45"/>
    </row>
    <row r="20" spans="1:8" x14ac:dyDescent="0.25">
      <c r="A20" s="62">
        <v>16</v>
      </c>
      <c r="B20" s="8" t="s">
        <v>63</v>
      </c>
      <c r="C20" s="31">
        <v>3</v>
      </c>
      <c r="D20" s="45"/>
      <c r="E20" s="45"/>
      <c r="F20" s="45"/>
      <c r="G20" s="45"/>
      <c r="H20" s="45"/>
    </row>
    <row r="21" spans="1:8" x14ac:dyDescent="0.25">
      <c r="A21" s="62">
        <v>17</v>
      </c>
      <c r="B21" s="8" t="s">
        <v>64</v>
      </c>
      <c r="C21" s="31">
        <v>1</v>
      </c>
      <c r="D21" s="45" t="s">
        <v>65</v>
      </c>
      <c r="E21" s="45"/>
      <c r="F21" s="45"/>
      <c r="G21" s="45"/>
      <c r="H21" s="45"/>
    </row>
    <row r="22" spans="1:8" x14ac:dyDescent="0.25">
      <c r="A22" s="62">
        <v>18</v>
      </c>
      <c r="B22" s="8" t="s">
        <v>66</v>
      </c>
      <c r="C22" s="31">
        <v>4</v>
      </c>
      <c r="D22" s="45"/>
      <c r="E22" s="45"/>
      <c r="F22" s="45"/>
      <c r="G22" s="45"/>
      <c r="H22" s="45"/>
    </row>
    <row r="23" spans="1:8" x14ac:dyDescent="0.25">
      <c r="A23" s="62">
        <v>19</v>
      </c>
      <c r="B23" s="8" t="s">
        <v>32</v>
      </c>
      <c r="C23" s="31">
        <v>3</v>
      </c>
      <c r="D23" s="45"/>
      <c r="E23" s="45"/>
      <c r="F23" s="45"/>
      <c r="G23" s="45"/>
      <c r="H23" s="45"/>
    </row>
    <row r="24" spans="1:8" x14ac:dyDescent="0.25">
      <c r="A24" s="62">
        <v>20</v>
      </c>
      <c r="B24" s="8" t="s">
        <v>67</v>
      </c>
      <c r="C24" s="31">
        <v>4</v>
      </c>
      <c r="D24" s="45"/>
      <c r="E24" s="45"/>
      <c r="F24" s="45"/>
      <c r="G24" s="45"/>
      <c r="H24" s="45"/>
    </row>
    <row r="25" spans="1:8" x14ac:dyDescent="0.25">
      <c r="A25" s="62">
        <v>21</v>
      </c>
      <c r="B25" s="8" t="s">
        <v>68</v>
      </c>
      <c r="C25" s="31">
        <v>4</v>
      </c>
      <c r="D25" s="45"/>
      <c r="E25" s="45"/>
      <c r="F25" s="45"/>
      <c r="G25" s="45"/>
      <c r="H25" s="45"/>
    </row>
    <row r="26" spans="1:8" x14ac:dyDescent="0.25">
      <c r="A26" s="62">
        <v>22</v>
      </c>
      <c r="B26" s="8" t="s">
        <v>69</v>
      </c>
      <c r="C26" s="31">
        <v>1</v>
      </c>
      <c r="D26" s="45"/>
      <c r="E26" s="45"/>
      <c r="F26" s="45"/>
      <c r="G26" s="45"/>
      <c r="H26" s="45"/>
    </row>
    <row r="27" spans="1:8" x14ac:dyDescent="0.25">
      <c r="A27" s="62">
        <v>23</v>
      </c>
      <c r="B27" s="8" t="s">
        <v>71</v>
      </c>
      <c r="C27" s="31">
        <v>1</v>
      </c>
      <c r="D27" s="45"/>
      <c r="E27" s="45"/>
      <c r="F27" s="45"/>
      <c r="G27" s="45"/>
      <c r="H27" s="45"/>
    </row>
    <row r="28" spans="1:8" x14ac:dyDescent="0.25">
      <c r="A28" s="62">
        <v>24</v>
      </c>
      <c r="B28" s="8" t="s">
        <v>72</v>
      </c>
      <c r="C28" s="31">
        <v>2</v>
      </c>
      <c r="D28" s="45" t="s">
        <v>70</v>
      </c>
      <c r="E28" s="45" t="s">
        <v>73</v>
      </c>
      <c r="F28" s="45"/>
      <c r="G28" s="45"/>
      <c r="H28" s="45"/>
    </row>
    <row r="29" spans="1:8" x14ac:dyDescent="0.25">
      <c r="A29" s="62">
        <v>25</v>
      </c>
      <c r="B29" s="8" t="s">
        <v>70</v>
      </c>
      <c r="C29" s="31">
        <v>1</v>
      </c>
      <c r="D29" s="45" t="s">
        <v>74</v>
      </c>
      <c r="E29" s="45"/>
      <c r="F29" s="45"/>
      <c r="G29" s="45"/>
      <c r="H29" s="45"/>
    </row>
    <row r="30" spans="1:8" x14ac:dyDescent="0.25">
      <c r="A30" s="62">
        <v>26</v>
      </c>
      <c r="B30" s="8" t="s">
        <v>75</v>
      </c>
      <c r="C30" s="31">
        <v>1</v>
      </c>
      <c r="D30" s="45"/>
      <c r="E30" s="45"/>
      <c r="F30" s="45"/>
      <c r="G30" s="45"/>
      <c r="H30" s="45"/>
    </row>
    <row r="31" spans="1:8" x14ac:dyDescent="0.25">
      <c r="A31" s="9"/>
      <c r="B31" s="9"/>
      <c r="C31" s="10"/>
      <c r="D31" s="45"/>
      <c r="E31" s="45"/>
      <c r="F31" s="45"/>
      <c r="G31" s="45"/>
      <c r="H31" s="45"/>
    </row>
    <row r="32" spans="1:8" x14ac:dyDescent="0.25">
      <c r="A32" s="57" t="s">
        <v>8</v>
      </c>
      <c r="B32" s="58"/>
      <c r="C32" s="59">
        <f>COUNTIF(C5:C30,"&gt;0")</f>
        <v>26</v>
      </c>
      <c r="D32" s="45"/>
      <c r="E32" s="45"/>
      <c r="F32" s="45"/>
      <c r="G32" s="45"/>
      <c r="H32" s="45"/>
    </row>
    <row r="33" spans="1:8" x14ac:dyDescent="0.25">
      <c r="A33" s="53" t="s">
        <v>7</v>
      </c>
      <c r="B33" s="54"/>
      <c r="C33" s="55">
        <f>COUNTIF(C5:C30,"&gt;9")</f>
        <v>5</v>
      </c>
      <c r="D33" s="45"/>
      <c r="E33" s="45"/>
      <c r="F33" s="45"/>
      <c r="G33" s="45"/>
      <c r="H33" s="45"/>
    </row>
    <row r="34" spans="1:8" ht="12" x14ac:dyDescent="0.25">
      <c r="A34" s="6"/>
      <c r="B34" s="6"/>
      <c r="C34" s="32"/>
    </row>
    <row r="36" spans="1:8" s="2" customFormat="1" x14ac:dyDescent="0.25">
      <c r="C36" s="25"/>
      <c r="D36" s="6"/>
      <c r="E36" s="6"/>
      <c r="F36" s="6"/>
      <c r="G36" s="6"/>
      <c r="H36" s="6"/>
    </row>
    <row r="37" spans="1:8" s="2" customFormat="1" x14ac:dyDescent="0.25">
      <c r="C37" s="25"/>
      <c r="D37" s="6"/>
      <c r="E37" s="6"/>
      <c r="F37" s="6"/>
      <c r="G37" s="6"/>
      <c r="H37" s="6"/>
    </row>
  </sheetData>
  <conditionalFormatting sqref="C5:C30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32" sqref="D3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78" t="s">
        <v>29</v>
      </c>
      <c r="B6" s="11" t="s">
        <v>0</v>
      </c>
      <c r="C6" s="41" t="s">
        <v>37</v>
      </c>
      <c r="D6" s="41" t="s">
        <v>38</v>
      </c>
      <c r="E6" s="11" t="s">
        <v>39</v>
      </c>
      <c r="F6" s="11" t="s">
        <v>40</v>
      </c>
    </row>
    <row r="7" spans="1:6" s="39" customFormat="1" ht="12" x14ac:dyDescent="0.25">
      <c r="A7" s="78" t="s">
        <v>30</v>
      </c>
      <c r="B7" s="11" t="s">
        <v>0</v>
      </c>
      <c r="C7" s="41" t="s">
        <v>44</v>
      </c>
      <c r="D7" s="41" t="s">
        <v>38</v>
      </c>
      <c r="E7" s="11" t="s">
        <v>39</v>
      </c>
      <c r="F7" s="11" t="s">
        <v>40</v>
      </c>
    </row>
    <row r="8" spans="1:6" s="39" customFormat="1" ht="12" x14ac:dyDescent="0.25">
      <c r="A8" s="78" t="s">
        <v>31</v>
      </c>
      <c r="B8" s="11" t="s">
        <v>0</v>
      </c>
      <c r="C8" s="41" t="s">
        <v>45</v>
      </c>
      <c r="D8" s="41" t="s">
        <v>43</v>
      </c>
      <c r="E8" s="11" t="s">
        <v>42</v>
      </c>
      <c r="F8" s="11" t="s">
        <v>41</v>
      </c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78" t="s">
        <v>29</v>
      </c>
      <c r="B13" s="11" t="s">
        <v>32</v>
      </c>
      <c r="C13" s="41" t="s">
        <v>33</v>
      </c>
      <c r="D13" s="41" t="s">
        <v>34</v>
      </c>
      <c r="E13" s="11" t="s">
        <v>35</v>
      </c>
      <c r="F13" s="11" t="s">
        <v>36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2017-10-22T13:35:12Z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