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etails" sheetId="15" r:id="rId2"/>
    <sheet name="specials" sheetId="19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C45" i="1" l="1"/>
  <c r="C44" i="1"/>
  <c r="L46" i="15" l="1"/>
  <c r="C43" i="1"/>
  <c r="C42" i="1"/>
  <c r="C39" i="1"/>
  <c r="C37" i="1"/>
  <c r="C36" i="1"/>
  <c r="C35" i="1"/>
  <c r="C29" i="1"/>
  <c r="C41" i="1"/>
  <c r="C34" i="1"/>
  <c r="C40" i="1"/>
  <c r="C28" i="1"/>
  <c r="C30" i="1"/>
  <c r="C38" i="1"/>
  <c r="C20" i="1"/>
  <c r="C23" i="1"/>
  <c r="C15" i="1"/>
  <c r="C31" i="1"/>
  <c r="C26" i="1"/>
  <c r="C33" i="1"/>
  <c r="C14" i="1"/>
  <c r="C17" i="1"/>
  <c r="C32" i="1"/>
  <c r="C18" i="1"/>
  <c r="C16" i="1"/>
  <c r="C27" i="1"/>
  <c r="C21" i="1"/>
  <c r="C24" i="1"/>
  <c r="C22" i="1"/>
  <c r="C25" i="1"/>
  <c r="C13" i="1"/>
  <c r="C12" i="1"/>
  <c r="C19" i="1"/>
  <c r="C11" i="1"/>
  <c r="C10" i="1"/>
  <c r="C9" i="1"/>
  <c r="C8" i="1"/>
  <c r="C7" i="1"/>
  <c r="C6" i="1"/>
  <c r="C5" i="1"/>
  <c r="L47" i="15" l="1"/>
  <c r="AG34" i="15"/>
  <c r="AG33" i="15"/>
  <c r="C30" i="15"/>
  <c r="C29" i="15"/>
  <c r="C48" i="1" l="1"/>
  <c r="C47" i="1"/>
</calcChain>
</file>

<file path=xl/sharedStrings.xml><?xml version="1.0" encoding="utf-8"?>
<sst xmlns="http://schemas.openxmlformats.org/spreadsheetml/2006/main" count="370" uniqueCount="193">
  <si>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</si>
  <si>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</si>
  <si>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</si>
  <si>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</si>
  <si>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</si>
  <si>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</si>
  <si>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</si>
  <si>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</si>
  <si>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</si>
  <si>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</si>
  <si>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</si>
  <si>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</si>
  <si>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</si>
  <si>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</si>
  <si>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</si>
  <si>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</si>
  <si>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</si>
  <si>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</si>
  <si>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</si>
  <si>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DK</t>
  </si>
  <si>
    <t>I</t>
  </si>
  <si>
    <t>A</t>
  </si>
  <si>
    <t>PL</t>
  </si>
  <si>
    <t>NL</t>
  </si>
  <si>
    <t>B</t>
  </si>
  <si>
    <t>F</t>
  </si>
  <si>
    <t>RO</t>
  </si>
  <si>
    <t>SK</t>
  </si>
  <si>
    <t>CZ</t>
  </si>
  <si>
    <t>E</t>
  </si>
  <si>
    <t>FL</t>
  </si>
  <si>
    <t>GB</t>
  </si>
  <si>
    <t>H</t>
  </si>
  <si>
    <t>L</t>
  </si>
  <si>
    <t>LT</t>
  </si>
  <si>
    <t>S</t>
  </si>
  <si>
    <t>SLO</t>
  </si>
  <si>
    <t>HR</t>
  </si>
  <si>
    <t>GR</t>
  </si>
  <si>
    <t>UA</t>
  </si>
  <si>
    <t>BG</t>
  </si>
  <si>
    <t>N</t>
  </si>
  <si>
    <t>DL</t>
  </si>
  <si>
    <t>BS</t>
  </si>
  <si>
    <t>P</t>
  </si>
  <si>
    <t>AL</t>
  </si>
  <si>
    <t>Pfungen - Chiasso</t>
  </si>
  <si>
    <t>Italy</t>
  </si>
  <si>
    <t>Chiasso - Pfungen</t>
  </si>
  <si>
    <t>LV</t>
  </si>
  <si>
    <t>RUS</t>
  </si>
  <si>
    <t>MK</t>
  </si>
  <si>
    <t>SCO</t>
  </si>
  <si>
    <t>BIH</t>
  </si>
  <si>
    <t>EST</t>
  </si>
  <si>
    <t>FIN</t>
  </si>
  <si>
    <t>SRB</t>
  </si>
  <si>
    <t>TR</t>
  </si>
  <si>
    <t>35</t>
  </si>
  <si>
    <t>BY</t>
  </si>
  <si>
    <t>7</t>
  </si>
  <si>
    <t>MD</t>
  </si>
  <si>
    <t>CC</t>
  </si>
  <si>
    <t>POLIZIA</t>
  </si>
  <si>
    <t>POLIZIA LOCALE</t>
  </si>
  <si>
    <t>additional plate (white)</t>
  </si>
  <si>
    <t>additional plate red/white</t>
  </si>
  <si>
    <t>commercial plates in yellow</t>
  </si>
  <si>
    <t>parrot plates</t>
  </si>
  <si>
    <t>Campground Ca Pasquali (incl. in Italy-table)</t>
  </si>
  <si>
    <t>KR</t>
  </si>
  <si>
    <t>WE</t>
  </si>
  <si>
    <t>see below</t>
  </si>
  <si>
    <t>ZH</t>
  </si>
  <si>
    <t>LU</t>
  </si>
  <si>
    <t>BE</t>
  </si>
  <si>
    <t>TG</t>
  </si>
  <si>
    <t>SZ</t>
  </si>
  <si>
    <t>SO</t>
  </si>
  <si>
    <t>SG</t>
  </si>
  <si>
    <t>BL</t>
  </si>
  <si>
    <t>NW</t>
  </si>
  <si>
    <t>AG</t>
  </si>
  <si>
    <t>FR</t>
  </si>
  <si>
    <t>VD</t>
  </si>
  <si>
    <t>AR</t>
  </si>
  <si>
    <t>1</t>
  </si>
  <si>
    <t>vehicle</t>
  </si>
  <si>
    <t>countries</t>
  </si>
  <si>
    <t>ZE</t>
  </si>
  <si>
    <t>KI</t>
  </si>
  <si>
    <t>AM</t>
  </si>
  <si>
    <t>OW</t>
  </si>
  <si>
    <t>RE</t>
  </si>
  <si>
    <t>W</t>
  </si>
  <si>
    <t>HA</t>
  </si>
  <si>
    <t>IL</t>
  </si>
  <si>
    <t>SL</t>
  </si>
  <si>
    <t>FK</t>
  </si>
  <si>
    <t>HO</t>
  </si>
  <si>
    <t>Italy, near Milano</t>
  </si>
  <si>
    <t>LOGBOOK 2017 - WEEK - ITALY</t>
  </si>
  <si>
    <t>LOGBOOK 2017 - WEEK 30 - ITALY</t>
  </si>
  <si>
    <t>Pfungen - Chiasso, 23.07.2017, 04.55 - 09.30</t>
  </si>
  <si>
    <t>Chiasso - Pfungen, 30.07.2017, 15.20 - 19.30</t>
  </si>
  <si>
    <t>Italy, 23.07. - 30.07.2017</t>
  </si>
  <si>
    <t>TK</t>
  </si>
  <si>
    <t>WD</t>
  </si>
  <si>
    <t>PP</t>
  </si>
  <si>
    <t>CV</t>
  </si>
  <si>
    <t>88</t>
  </si>
  <si>
    <t>68</t>
  </si>
  <si>
    <t>92</t>
  </si>
  <si>
    <t>JU</t>
  </si>
  <si>
    <t>17</t>
  </si>
  <si>
    <t>77</t>
  </si>
  <si>
    <t>TA</t>
  </si>
  <si>
    <t>K</t>
  </si>
  <si>
    <t>HB</t>
  </si>
  <si>
    <t>BZ</t>
  </si>
  <si>
    <t>LA</t>
  </si>
  <si>
    <t>BM</t>
  </si>
  <si>
    <t>JE</t>
  </si>
  <si>
    <t>HF</t>
  </si>
  <si>
    <t>PE</t>
  </si>
  <si>
    <t>DO</t>
  </si>
  <si>
    <t>MT</t>
  </si>
  <si>
    <t>G</t>
  </si>
  <si>
    <t>VL</t>
  </si>
  <si>
    <t>28</t>
  </si>
  <si>
    <t>Punta Sabbioni</t>
  </si>
  <si>
    <t>JD</t>
  </si>
  <si>
    <t>LJ</t>
  </si>
  <si>
    <t>2</t>
  </si>
  <si>
    <t>SA</t>
  </si>
  <si>
    <t>AB</t>
  </si>
  <si>
    <t>BC</t>
  </si>
  <si>
    <t>BH</t>
  </si>
  <si>
    <t>21</t>
  </si>
  <si>
    <t>99</t>
  </si>
  <si>
    <t>777</t>
  </si>
  <si>
    <t>41</t>
  </si>
  <si>
    <t>no details</t>
  </si>
  <si>
    <t>CD 50-04</t>
  </si>
  <si>
    <t>50 = France</t>
  </si>
  <si>
    <t>Citroen Xsara</t>
  </si>
  <si>
    <t>CC-0138-GF</t>
  </si>
  <si>
    <t>Lexus NX300</t>
  </si>
  <si>
    <t>GF = China</t>
  </si>
  <si>
    <t>Italy, near Como</t>
  </si>
  <si>
    <t>BT</t>
  </si>
  <si>
    <t>11</t>
  </si>
  <si>
    <t>ST</t>
  </si>
  <si>
    <t>777(2)</t>
  </si>
  <si>
    <t>39</t>
  </si>
  <si>
    <t>MC</t>
  </si>
  <si>
    <t>AA(3)</t>
  </si>
  <si>
    <t>CP</t>
  </si>
  <si>
    <t>25 swiss cantons were seen, GL was missing</t>
  </si>
  <si>
    <t>LASSE  H</t>
  </si>
  <si>
    <t>RIERAVN</t>
  </si>
  <si>
    <t>C0 AKOMP</t>
  </si>
  <si>
    <t>S  8882</t>
  </si>
  <si>
    <t>5</t>
  </si>
  <si>
    <t>34(2)</t>
  </si>
  <si>
    <t>06</t>
  </si>
  <si>
    <t>MA</t>
  </si>
  <si>
    <t>GE</t>
  </si>
  <si>
    <t>OB-001-HA / AA-511-B</t>
  </si>
  <si>
    <t>52021 H 1</t>
  </si>
  <si>
    <t>DZ</t>
  </si>
  <si>
    <t>12nnn 112 16</t>
  </si>
  <si>
    <t>AA(2)</t>
  </si>
  <si>
    <t>AB(2)</t>
  </si>
  <si>
    <t>AC</t>
  </si>
  <si>
    <t>AE</t>
  </si>
  <si>
    <t>AO</t>
  </si>
  <si>
    <t>CE</t>
  </si>
  <si>
    <t>DS</t>
  </si>
  <si>
    <t>BJ</t>
  </si>
  <si>
    <t>ZZ</t>
  </si>
  <si>
    <t>UF</t>
  </si>
  <si>
    <t>RJ</t>
  </si>
  <si>
    <t>KT</t>
  </si>
  <si>
    <t>AU</t>
  </si>
  <si>
    <t>NF</t>
  </si>
  <si>
    <t>CF</t>
  </si>
  <si>
    <t>CV(2)</t>
  </si>
  <si>
    <t>AS(2)</t>
  </si>
  <si>
    <t>750(2)</t>
  </si>
  <si>
    <t>82</t>
  </si>
  <si>
    <t>177</t>
  </si>
  <si>
    <t>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</si>
</sst>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6" borderId="1" xfId="0" applyNumberFormat="1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G48" sqref="G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6" width="22.140625" style="6" customWidth="1"/>
    <col min="7" max="16384" width="11.42578125" style="6"/>
  </cols>
  <sheetData>
    <row r="1" spans="1:6" s="27" customFormat="1" ht="21" x14ac:dyDescent="0.25">
      <c r="A1" s="58" t="s">
        <v>101</v>
      </c>
      <c r="B1" s="59"/>
      <c r="C1" s="60"/>
      <c r="D1" s="59"/>
      <c r="E1" s="59"/>
      <c r="F1" s="59"/>
    </row>
    <row r="2" spans="1:6" x14ac:dyDescent="0.25">
      <c r="A2" s="3"/>
      <c r="B2" s="3"/>
      <c r="C2" s="4"/>
      <c r="D2" s="5"/>
      <c r="E2" s="5"/>
      <c r="F2" s="5"/>
    </row>
    <row r="3" spans="1:6" x14ac:dyDescent="0.25">
      <c r="A3" s="62" t="s">
        <v>6</v>
      </c>
      <c r="B3" s="63"/>
      <c r="C3" s="64"/>
      <c r="D3" s="75" t="s">
        <v>46</v>
      </c>
      <c r="E3" s="75" t="s">
        <v>47</v>
      </c>
      <c r="F3" s="65" t="s">
        <v>48</v>
      </c>
    </row>
    <row r="4" spans="1:6" x14ac:dyDescent="0.25">
      <c r="A4" s="3"/>
      <c r="B4" s="3"/>
      <c r="C4" s="4"/>
      <c r="D4" s="5"/>
      <c r="E4" s="5"/>
      <c r="F4" s="5"/>
    </row>
    <row r="5" spans="1:6" x14ac:dyDescent="0.25">
      <c r="A5" s="56">
        <v>1</v>
      </c>
      <c r="B5" s="8" t="s">
        <v>0</v>
      </c>
      <c r="C5" s="28">
        <f t="shared" ref="C5:C7" si="0">SUM(D5:F5)</f>
        <v>30</v>
      </c>
      <c r="D5" s="76">
        <v>10</v>
      </c>
      <c r="E5" s="76">
        <v>10</v>
      </c>
      <c r="F5" s="76">
        <v>10</v>
      </c>
    </row>
    <row r="6" spans="1:6" x14ac:dyDescent="0.25">
      <c r="A6" s="56">
        <v>2</v>
      </c>
      <c r="B6" s="8" t="s">
        <v>9</v>
      </c>
      <c r="C6" s="28">
        <f t="shared" si="0"/>
        <v>30</v>
      </c>
      <c r="D6" s="76">
        <v>10</v>
      </c>
      <c r="E6" s="76">
        <v>10</v>
      </c>
      <c r="F6" s="76">
        <v>10</v>
      </c>
    </row>
    <row r="7" spans="1:6" x14ac:dyDescent="0.25">
      <c r="A7" s="56">
        <v>3</v>
      </c>
      <c r="B7" s="8" t="s">
        <v>20</v>
      </c>
      <c r="C7" s="28">
        <f t="shared" si="0"/>
        <v>30</v>
      </c>
      <c r="D7" s="76">
        <v>10</v>
      </c>
      <c r="E7" s="76">
        <v>10</v>
      </c>
      <c r="F7" s="76">
        <v>10</v>
      </c>
    </row>
    <row r="8" spans="1:6" x14ac:dyDescent="0.25">
      <c r="A8" s="56">
        <v>4</v>
      </c>
      <c r="B8" s="8" t="s">
        <v>23</v>
      </c>
      <c r="C8" s="28">
        <f t="shared" ref="C8:C45" si="1">SUM(D8:F8)</f>
        <v>30</v>
      </c>
      <c r="D8" s="76">
        <v>10</v>
      </c>
      <c r="E8" s="76">
        <v>10</v>
      </c>
      <c r="F8" s="76">
        <v>10</v>
      </c>
    </row>
    <row r="9" spans="1:6" x14ac:dyDescent="0.25">
      <c r="A9" s="56">
        <v>5</v>
      </c>
      <c r="B9" s="8" t="s">
        <v>25</v>
      </c>
      <c r="C9" s="28">
        <f t="shared" si="1"/>
        <v>30</v>
      </c>
      <c r="D9" s="76">
        <v>10</v>
      </c>
      <c r="E9" s="76">
        <v>10</v>
      </c>
      <c r="F9" s="76">
        <v>10</v>
      </c>
    </row>
    <row r="10" spans="1:6" x14ac:dyDescent="0.25">
      <c r="A10" s="56">
        <v>6</v>
      </c>
      <c r="B10" s="8" t="s">
        <v>24</v>
      </c>
      <c r="C10" s="28">
        <f t="shared" si="1"/>
        <v>30</v>
      </c>
      <c r="D10" s="76">
        <v>10</v>
      </c>
      <c r="E10" s="76">
        <v>10</v>
      </c>
      <c r="F10" s="76">
        <v>10</v>
      </c>
    </row>
    <row r="11" spans="1:6" x14ac:dyDescent="0.25">
      <c r="A11" s="56">
        <v>7</v>
      </c>
      <c r="B11" s="8" t="s">
        <v>21</v>
      </c>
      <c r="C11" s="28">
        <f t="shared" si="1"/>
        <v>30</v>
      </c>
      <c r="D11" s="76">
        <v>10</v>
      </c>
      <c r="E11" s="76">
        <v>10</v>
      </c>
      <c r="F11" s="76">
        <v>10</v>
      </c>
    </row>
    <row r="12" spans="1:6" x14ac:dyDescent="0.25">
      <c r="A12" s="56">
        <v>8</v>
      </c>
      <c r="B12" s="8" t="s">
        <v>22</v>
      </c>
      <c r="C12" s="28">
        <f t="shared" si="1"/>
        <v>30</v>
      </c>
      <c r="D12" s="76">
        <v>10</v>
      </c>
      <c r="E12" s="76">
        <v>10</v>
      </c>
      <c r="F12" s="76">
        <v>10</v>
      </c>
    </row>
    <row r="13" spans="1:6" x14ac:dyDescent="0.25">
      <c r="A13" s="56">
        <v>9</v>
      </c>
      <c r="B13" s="8" t="s">
        <v>19</v>
      </c>
      <c r="C13" s="28">
        <f t="shared" si="1"/>
        <v>26</v>
      </c>
      <c r="D13" s="76">
        <v>10</v>
      </c>
      <c r="E13" s="76">
        <v>10</v>
      </c>
      <c r="F13" s="76">
        <v>6</v>
      </c>
    </row>
    <row r="14" spans="1:6" x14ac:dyDescent="0.25">
      <c r="A14" s="56">
        <v>10</v>
      </c>
      <c r="B14" s="8" t="s">
        <v>28</v>
      </c>
      <c r="C14" s="28">
        <f t="shared" si="1"/>
        <v>26</v>
      </c>
      <c r="D14" s="76">
        <v>6</v>
      </c>
      <c r="E14" s="76">
        <v>10</v>
      </c>
      <c r="F14" s="76">
        <v>10</v>
      </c>
    </row>
    <row r="15" spans="1:6" x14ac:dyDescent="0.25">
      <c r="A15" s="56">
        <v>11</v>
      </c>
      <c r="B15" s="8" t="s">
        <v>30</v>
      </c>
      <c r="C15" s="28">
        <f t="shared" si="1"/>
        <v>24</v>
      </c>
      <c r="D15" s="76">
        <v>4</v>
      </c>
      <c r="E15" s="76">
        <v>10</v>
      </c>
      <c r="F15" s="76">
        <v>10</v>
      </c>
    </row>
    <row r="16" spans="1:6" x14ac:dyDescent="0.25">
      <c r="A16" s="56">
        <v>12</v>
      </c>
      <c r="B16" s="8" t="s">
        <v>35</v>
      </c>
      <c r="C16" s="28">
        <f t="shared" si="1"/>
        <v>23</v>
      </c>
      <c r="D16" s="76">
        <v>3</v>
      </c>
      <c r="E16" s="76">
        <v>10</v>
      </c>
      <c r="F16" s="76">
        <v>10</v>
      </c>
    </row>
    <row r="17" spans="1:6" x14ac:dyDescent="0.25">
      <c r="A17" s="56">
        <v>13</v>
      </c>
      <c r="B17" s="8" t="s">
        <v>31</v>
      </c>
      <c r="C17" s="28">
        <f t="shared" si="1"/>
        <v>21</v>
      </c>
      <c r="D17" s="76">
        <v>1</v>
      </c>
      <c r="E17" s="76">
        <v>10</v>
      </c>
      <c r="F17" s="76">
        <v>10</v>
      </c>
    </row>
    <row r="18" spans="1:6" x14ac:dyDescent="0.25">
      <c r="A18" s="56">
        <v>14</v>
      </c>
      <c r="B18" s="8" t="s">
        <v>50</v>
      </c>
      <c r="C18" s="28">
        <f t="shared" si="1"/>
        <v>16</v>
      </c>
      <c r="D18" s="76">
        <v>2</v>
      </c>
      <c r="E18" s="76">
        <v>10</v>
      </c>
      <c r="F18" s="76">
        <v>4</v>
      </c>
    </row>
    <row r="19" spans="1:6" x14ac:dyDescent="0.25">
      <c r="A19" s="56">
        <v>15</v>
      </c>
      <c r="B19" s="8" t="s">
        <v>26</v>
      </c>
      <c r="C19" s="28">
        <f t="shared" si="1"/>
        <v>15</v>
      </c>
      <c r="D19" s="76">
        <v>4</v>
      </c>
      <c r="E19" s="76">
        <v>10</v>
      </c>
      <c r="F19" s="76">
        <v>1</v>
      </c>
    </row>
    <row r="20" spans="1:6" x14ac:dyDescent="0.25">
      <c r="A20" s="56">
        <v>16</v>
      </c>
      <c r="B20" s="8" t="s">
        <v>34</v>
      </c>
      <c r="C20" s="28">
        <f t="shared" si="1"/>
        <v>15</v>
      </c>
      <c r="D20" s="76">
        <v>3</v>
      </c>
      <c r="E20" s="76">
        <v>10</v>
      </c>
      <c r="F20" s="76">
        <v>2</v>
      </c>
    </row>
    <row r="21" spans="1:6" x14ac:dyDescent="0.25">
      <c r="A21" s="56">
        <v>17</v>
      </c>
      <c r="B21" s="8" t="s">
        <v>36</v>
      </c>
      <c r="C21" s="28">
        <f t="shared" si="1"/>
        <v>14</v>
      </c>
      <c r="D21" s="76">
        <v>1</v>
      </c>
      <c r="E21" s="76">
        <v>10</v>
      </c>
      <c r="F21" s="76">
        <v>3</v>
      </c>
    </row>
    <row r="22" spans="1:6" x14ac:dyDescent="0.25">
      <c r="A22" s="56">
        <v>18</v>
      </c>
      <c r="B22" s="8" t="s">
        <v>29</v>
      </c>
      <c r="C22" s="28">
        <f t="shared" si="1"/>
        <v>14</v>
      </c>
      <c r="D22" s="76"/>
      <c r="E22" s="76">
        <v>10</v>
      </c>
      <c r="F22" s="76">
        <v>4</v>
      </c>
    </row>
    <row r="23" spans="1:6" x14ac:dyDescent="0.25">
      <c r="A23" s="56">
        <v>19</v>
      </c>
      <c r="B23" s="8" t="s">
        <v>39</v>
      </c>
      <c r="C23" s="28">
        <f t="shared" si="1"/>
        <v>14</v>
      </c>
      <c r="D23" s="76"/>
      <c r="E23" s="76">
        <v>10</v>
      </c>
      <c r="F23" s="76">
        <v>4</v>
      </c>
    </row>
    <row r="24" spans="1:6" x14ac:dyDescent="0.25">
      <c r="A24" s="56">
        <v>20</v>
      </c>
      <c r="B24" s="8" t="s">
        <v>27</v>
      </c>
      <c r="C24" s="28">
        <f t="shared" si="1"/>
        <v>13</v>
      </c>
      <c r="D24" s="76">
        <v>2</v>
      </c>
      <c r="E24" s="76">
        <v>10</v>
      </c>
      <c r="F24" s="76">
        <v>1</v>
      </c>
    </row>
    <row r="25" spans="1:6" x14ac:dyDescent="0.25">
      <c r="A25" s="57">
        <v>21</v>
      </c>
      <c r="B25" s="8" t="s">
        <v>32</v>
      </c>
      <c r="C25" s="28">
        <f t="shared" si="1"/>
        <v>12</v>
      </c>
      <c r="D25" s="76"/>
      <c r="E25" s="76">
        <v>10</v>
      </c>
      <c r="F25" s="76">
        <v>2</v>
      </c>
    </row>
    <row r="26" spans="1:6" x14ac:dyDescent="0.25">
      <c r="A26" s="56">
        <v>22</v>
      </c>
      <c r="B26" s="8" t="s">
        <v>40</v>
      </c>
      <c r="C26" s="28">
        <f t="shared" si="1"/>
        <v>12</v>
      </c>
      <c r="D26" s="76">
        <v>2</v>
      </c>
      <c r="E26" s="76">
        <v>10</v>
      </c>
      <c r="F26" s="76"/>
    </row>
    <row r="27" spans="1:6" x14ac:dyDescent="0.25">
      <c r="A27" s="56">
        <v>23</v>
      </c>
      <c r="B27" s="8" t="s">
        <v>41</v>
      </c>
      <c r="C27" s="28">
        <f t="shared" si="1"/>
        <v>12</v>
      </c>
      <c r="D27" s="76">
        <v>1</v>
      </c>
      <c r="E27" s="76">
        <v>10</v>
      </c>
      <c r="F27" s="76">
        <v>1</v>
      </c>
    </row>
    <row r="28" spans="1:6" x14ac:dyDescent="0.25">
      <c r="A28" s="56">
        <v>24</v>
      </c>
      <c r="B28" s="8" t="s">
        <v>33</v>
      </c>
      <c r="C28" s="28">
        <f t="shared" si="1"/>
        <v>12</v>
      </c>
      <c r="D28" s="76">
        <v>1</v>
      </c>
      <c r="E28" s="76">
        <v>7</v>
      </c>
      <c r="F28" s="76">
        <v>4</v>
      </c>
    </row>
    <row r="29" spans="1:6" x14ac:dyDescent="0.25">
      <c r="A29" s="56">
        <v>25</v>
      </c>
      <c r="B29" s="8" t="s">
        <v>56</v>
      </c>
      <c r="C29" s="28">
        <f t="shared" si="1"/>
        <v>7</v>
      </c>
      <c r="D29" s="76"/>
      <c r="E29" s="76">
        <v>7</v>
      </c>
      <c r="F29" s="76"/>
    </row>
    <row r="30" spans="1:6" x14ac:dyDescent="0.25">
      <c r="A30" s="56">
        <v>26</v>
      </c>
      <c r="B30" s="8" t="s">
        <v>37</v>
      </c>
      <c r="C30" s="28">
        <f t="shared" si="1"/>
        <v>7</v>
      </c>
      <c r="D30" s="76">
        <v>1</v>
      </c>
      <c r="E30" s="76">
        <v>6</v>
      </c>
      <c r="F30" s="76"/>
    </row>
    <row r="31" spans="1:6" x14ac:dyDescent="0.25">
      <c r="A31" s="56">
        <v>27</v>
      </c>
      <c r="B31" s="8" t="s">
        <v>49</v>
      </c>
      <c r="C31" s="28">
        <f t="shared" si="1"/>
        <v>7</v>
      </c>
      <c r="D31" s="76"/>
      <c r="E31" s="76">
        <v>6</v>
      </c>
      <c r="F31" s="76">
        <v>1</v>
      </c>
    </row>
    <row r="32" spans="1:6" x14ac:dyDescent="0.25">
      <c r="A32" s="56">
        <v>28</v>
      </c>
      <c r="B32" s="8" t="s">
        <v>57</v>
      </c>
      <c r="C32" s="28">
        <f t="shared" si="1"/>
        <v>4</v>
      </c>
      <c r="D32" s="76"/>
      <c r="E32" s="76">
        <v>4</v>
      </c>
      <c r="F32" s="76"/>
    </row>
    <row r="33" spans="1:6" x14ac:dyDescent="0.25">
      <c r="A33" s="56">
        <v>29</v>
      </c>
      <c r="B33" s="8" t="s">
        <v>61</v>
      </c>
      <c r="C33" s="28">
        <f t="shared" si="1"/>
        <v>4</v>
      </c>
      <c r="D33" s="76"/>
      <c r="E33" s="76">
        <v>4</v>
      </c>
      <c r="F33" s="76"/>
    </row>
    <row r="34" spans="1:6" x14ac:dyDescent="0.25">
      <c r="A34" s="56">
        <v>30</v>
      </c>
      <c r="B34" s="77" t="s">
        <v>45</v>
      </c>
      <c r="C34" s="28">
        <f t="shared" si="1"/>
        <v>4</v>
      </c>
      <c r="D34" s="76"/>
      <c r="E34" s="76">
        <v>2</v>
      </c>
      <c r="F34" s="76">
        <v>2</v>
      </c>
    </row>
    <row r="35" spans="1:6" x14ac:dyDescent="0.25">
      <c r="A35" s="56">
        <v>31</v>
      </c>
      <c r="B35" s="8" t="s">
        <v>53</v>
      </c>
      <c r="C35" s="28">
        <f t="shared" si="1"/>
        <v>3</v>
      </c>
      <c r="D35" s="76"/>
      <c r="E35" s="76">
        <v>3</v>
      </c>
      <c r="F35" s="76"/>
    </row>
    <row r="36" spans="1:6" x14ac:dyDescent="0.25">
      <c r="A36" s="56">
        <v>32</v>
      </c>
      <c r="B36" s="8" t="s">
        <v>51</v>
      </c>
      <c r="C36" s="28">
        <f t="shared" si="1"/>
        <v>3</v>
      </c>
      <c r="D36" s="76"/>
      <c r="E36" s="76">
        <v>3</v>
      </c>
      <c r="F36" s="76"/>
    </row>
    <row r="37" spans="1:6" x14ac:dyDescent="0.25">
      <c r="A37" s="56">
        <v>33</v>
      </c>
      <c r="B37" s="8" t="s">
        <v>59</v>
      </c>
      <c r="C37" s="28">
        <f t="shared" si="1"/>
        <v>3</v>
      </c>
      <c r="D37" s="76"/>
      <c r="E37" s="76">
        <v>3</v>
      </c>
      <c r="F37" s="76"/>
    </row>
    <row r="38" spans="1:6" x14ac:dyDescent="0.25">
      <c r="A38" s="56">
        <v>34</v>
      </c>
      <c r="B38" s="8" t="s">
        <v>54</v>
      </c>
      <c r="C38" s="28">
        <f t="shared" si="1"/>
        <v>3</v>
      </c>
      <c r="D38" s="76"/>
      <c r="E38" s="76">
        <v>2</v>
      </c>
      <c r="F38" s="76">
        <v>1</v>
      </c>
    </row>
    <row r="39" spans="1:6" x14ac:dyDescent="0.25">
      <c r="A39" s="56">
        <v>35</v>
      </c>
      <c r="B39" s="8" t="s">
        <v>155</v>
      </c>
      <c r="C39" s="28">
        <f t="shared" si="1"/>
        <v>3</v>
      </c>
      <c r="D39" s="76"/>
      <c r="E39" s="76">
        <v>1</v>
      </c>
      <c r="F39" s="76">
        <v>2</v>
      </c>
    </row>
    <row r="40" spans="1:6" x14ac:dyDescent="0.25">
      <c r="A40" s="56">
        <v>36</v>
      </c>
      <c r="B40" s="8" t="s">
        <v>44</v>
      </c>
      <c r="C40" s="28">
        <f t="shared" si="1"/>
        <v>2</v>
      </c>
      <c r="D40" s="76"/>
      <c r="E40" s="76">
        <v>2</v>
      </c>
      <c r="F40" s="76"/>
    </row>
    <row r="41" spans="1:6" x14ac:dyDescent="0.25">
      <c r="A41" s="56">
        <v>37</v>
      </c>
      <c r="B41" s="8" t="s">
        <v>52</v>
      </c>
      <c r="C41" s="28">
        <f t="shared" si="1"/>
        <v>1</v>
      </c>
      <c r="D41" s="76"/>
      <c r="E41" s="76">
        <v>1</v>
      </c>
      <c r="F41" s="76"/>
    </row>
    <row r="42" spans="1:6" x14ac:dyDescent="0.25">
      <c r="A42" s="56">
        <v>38</v>
      </c>
      <c r="B42" s="77" t="s">
        <v>167</v>
      </c>
      <c r="C42" s="28">
        <f t="shared" si="1"/>
        <v>1</v>
      </c>
      <c r="D42" s="76"/>
      <c r="E42" s="76">
        <v>1</v>
      </c>
      <c r="F42" s="76"/>
    </row>
    <row r="43" spans="1:6" x14ac:dyDescent="0.25">
      <c r="A43" s="56">
        <v>39</v>
      </c>
      <c r="B43" s="77" t="s">
        <v>166</v>
      </c>
      <c r="C43" s="28">
        <f t="shared" si="1"/>
        <v>1</v>
      </c>
      <c r="D43" s="76"/>
      <c r="E43" s="76">
        <v>1</v>
      </c>
      <c r="F43" s="76"/>
    </row>
    <row r="44" spans="1:6" x14ac:dyDescent="0.25">
      <c r="A44" s="56">
        <v>40</v>
      </c>
      <c r="B44" s="77" t="s">
        <v>170</v>
      </c>
      <c r="C44" s="28">
        <f t="shared" si="1"/>
        <v>1</v>
      </c>
      <c r="D44" s="76"/>
      <c r="E44" s="76">
        <v>1</v>
      </c>
      <c r="F44" s="76"/>
    </row>
    <row r="45" spans="1:6" x14ac:dyDescent="0.25">
      <c r="A45" s="56">
        <v>41</v>
      </c>
      <c r="B45" s="8" t="s">
        <v>55</v>
      </c>
      <c r="C45" s="28">
        <f t="shared" si="1"/>
        <v>1</v>
      </c>
      <c r="D45" s="76">
        <v>1</v>
      </c>
      <c r="E45" s="76"/>
      <c r="F45" s="76"/>
    </row>
    <row r="46" spans="1:6" x14ac:dyDescent="0.25">
      <c r="A46" s="9"/>
      <c r="B46" s="9"/>
      <c r="C46" s="10"/>
      <c r="D46" s="26"/>
      <c r="E46" s="26"/>
      <c r="F46" s="26"/>
    </row>
    <row r="47" spans="1:6" s="2" customFormat="1" x14ac:dyDescent="0.25">
      <c r="A47" s="53" t="s">
        <v>8</v>
      </c>
      <c r="B47" s="54"/>
      <c r="C47" s="55">
        <f>COUNTIF(C5:C45,"&gt;0")</f>
        <v>41</v>
      </c>
      <c r="D47" s="97">
        <v>23</v>
      </c>
      <c r="E47" s="97">
        <v>12</v>
      </c>
      <c r="F47" s="97">
        <v>27</v>
      </c>
    </row>
    <row r="48" spans="1:6" x14ac:dyDescent="0.25">
      <c r="A48" s="50" t="s">
        <v>7</v>
      </c>
      <c r="B48" s="51"/>
      <c r="C48" s="52">
        <f>COUNTIF(C5:C45,"&gt;9")</f>
        <v>24</v>
      </c>
      <c r="D48" s="98">
        <v>9</v>
      </c>
      <c r="E48" s="98">
        <v>23</v>
      </c>
      <c r="F48" s="98">
        <v>12</v>
      </c>
    </row>
    <row r="50" spans="1:1" x14ac:dyDescent="0.25">
      <c r="A50" s="2" t="s">
        <v>16</v>
      </c>
    </row>
  </sheetData>
  <sortState ref="B8:F45">
    <sortCondition descending="1" ref="C8:C45"/>
  </sortState>
  <conditionalFormatting sqref="C5">
    <cfRule type="cellIs" dxfId="9" priority="2" operator="greaterThan">
      <formula>9</formula>
    </cfRule>
  </conditionalFormatting>
  <conditionalFormatting sqref="C6:C45">
    <cfRule type="cellIs" dxfId="8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zoomScale="90" zoomScaleNormal="90" workbookViewId="0">
      <selection activeCell="AF5" sqref="AF5:AG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30" width="7.28515625" style="6" customWidth="1"/>
    <col min="31" max="33" width="5.42578125" style="6" customWidth="1"/>
    <col min="34" max="38" width="7.28515625" style="6" customWidth="1"/>
    <col min="39" max="40" width="7" style="6" customWidth="1"/>
    <col min="41" max="42" width="5.42578125" style="6" customWidth="1"/>
    <col min="43" max="16384" width="11.42578125" style="6"/>
  </cols>
  <sheetData>
    <row r="1" spans="1:38" s="27" customFormat="1" ht="21" x14ac:dyDescent="0.25">
      <c r="A1" s="58" t="s">
        <v>102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1"/>
    </row>
    <row r="2" spans="1:3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8" x14ac:dyDescent="0.25">
      <c r="A3" s="62" t="s">
        <v>103</v>
      </c>
      <c r="B3" s="63"/>
      <c r="C3" s="64"/>
      <c r="D3" s="65"/>
      <c r="E3" s="65"/>
      <c r="F3" s="65"/>
      <c r="G3" s="65"/>
      <c r="H3" s="66"/>
      <c r="I3" s="35"/>
      <c r="J3" s="62" t="s">
        <v>105</v>
      </c>
      <c r="K3" s="63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  <c r="AD3" s="35"/>
      <c r="AE3" s="62" t="s">
        <v>104</v>
      </c>
      <c r="AF3" s="63"/>
      <c r="AG3" s="64"/>
      <c r="AH3" s="65"/>
      <c r="AI3" s="65"/>
      <c r="AJ3" s="65"/>
      <c r="AK3" s="65"/>
      <c r="AL3" s="66"/>
    </row>
    <row r="4" spans="1:38" x14ac:dyDescent="0.25">
      <c r="J4" s="2"/>
      <c r="K4" s="2"/>
      <c r="L4" s="25"/>
      <c r="AE4" s="2"/>
      <c r="AF4" s="2"/>
      <c r="AG4" s="25"/>
    </row>
    <row r="5" spans="1:38" x14ac:dyDescent="0.25">
      <c r="A5" s="56">
        <v>1</v>
      </c>
      <c r="B5" s="8" t="s">
        <v>0</v>
      </c>
      <c r="C5" s="28">
        <v>10</v>
      </c>
      <c r="D5" s="70"/>
      <c r="E5" s="70"/>
      <c r="F5" s="70"/>
      <c r="G5" s="70"/>
      <c r="H5" s="70"/>
      <c r="I5" s="72"/>
      <c r="J5" s="56">
        <v>1</v>
      </c>
      <c r="K5" s="8" t="s">
        <v>20</v>
      </c>
      <c r="L5" s="28">
        <v>10</v>
      </c>
      <c r="M5" s="70" t="s">
        <v>62</v>
      </c>
      <c r="N5" s="70" t="s">
        <v>157</v>
      </c>
      <c r="O5" s="70" t="s">
        <v>63</v>
      </c>
      <c r="P5" s="70"/>
      <c r="Q5" s="70" t="s">
        <v>64</v>
      </c>
      <c r="R5" s="70"/>
      <c r="S5" s="70"/>
      <c r="T5" s="70" t="s">
        <v>146</v>
      </c>
      <c r="U5" s="70"/>
      <c r="V5" s="70"/>
      <c r="W5" s="70"/>
      <c r="X5" s="70"/>
      <c r="Y5" s="70"/>
      <c r="Z5" s="70"/>
      <c r="AA5" s="70"/>
      <c r="AB5" s="70"/>
      <c r="AC5" s="70"/>
      <c r="AD5" s="72"/>
      <c r="AE5" s="56">
        <v>1</v>
      </c>
      <c r="AF5" s="8" t="s">
        <v>0</v>
      </c>
      <c r="AG5" s="28">
        <v>10</v>
      </c>
      <c r="AH5" s="70"/>
      <c r="AI5" s="70"/>
      <c r="AJ5" s="70"/>
      <c r="AK5" s="70"/>
      <c r="AL5" s="70"/>
    </row>
    <row r="6" spans="1:38" x14ac:dyDescent="0.25">
      <c r="A6" s="56">
        <v>2</v>
      </c>
      <c r="B6" s="8" t="s">
        <v>9</v>
      </c>
      <c r="C6" s="28">
        <v>10</v>
      </c>
      <c r="D6" s="42"/>
      <c r="E6" s="42"/>
      <c r="F6" s="42"/>
      <c r="G6" s="42"/>
      <c r="H6" s="42"/>
      <c r="I6" s="71"/>
      <c r="J6" s="56">
        <v>2</v>
      </c>
      <c r="K6" s="8" t="s">
        <v>0</v>
      </c>
      <c r="L6" s="28">
        <v>10</v>
      </c>
      <c r="M6" s="42" t="s">
        <v>158</v>
      </c>
      <c r="N6" s="42"/>
      <c r="O6" s="42"/>
      <c r="P6" s="42"/>
      <c r="Q6" s="94"/>
      <c r="R6" s="95"/>
      <c r="S6" s="94"/>
      <c r="T6" s="95"/>
      <c r="U6" s="42"/>
      <c r="V6" s="42"/>
      <c r="W6" s="42"/>
      <c r="X6" s="42"/>
      <c r="Y6" s="42"/>
      <c r="Z6" s="42"/>
      <c r="AA6" s="42"/>
      <c r="AB6" s="42"/>
      <c r="AC6" s="42"/>
      <c r="AD6" s="71"/>
      <c r="AE6" s="56">
        <v>2</v>
      </c>
      <c r="AF6" s="8" t="s">
        <v>20</v>
      </c>
      <c r="AG6" s="28">
        <v>10</v>
      </c>
      <c r="AH6" s="42"/>
      <c r="AI6" s="42"/>
      <c r="AJ6" s="42"/>
      <c r="AK6" s="42"/>
      <c r="AL6" s="42"/>
    </row>
    <row r="7" spans="1:38" x14ac:dyDescent="0.25">
      <c r="A7" s="56">
        <v>3</v>
      </c>
      <c r="B7" s="8" t="s">
        <v>19</v>
      </c>
      <c r="C7" s="28">
        <v>10</v>
      </c>
      <c r="D7" s="70"/>
      <c r="E7" s="42"/>
      <c r="F7" s="42"/>
      <c r="G7" s="42"/>
      <c r="H7" s="42"/>
      <c r="I7" s="71"/>
      <c r="J7" s="56">
        <v>3</v>
      </c>
      <c r="K7" s="8" t="s">
        <v>9</v>
      </c>
      <c r="L7" s="28">
        <v>10</v>
      </c>
      <c r="M7" s="70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71"/>
      <c r="AE7" s="56">
        <v>3</v>
      </c>
      <c r="AF7" s="8" t="s">
        <v>9</v>
      </c>
      <c r="AG7" s="28">
        <v>10</v>
      </c>
      <c r="AH7" s="70"/>
      <c r="AI7" s="42"/>
      <c r="AJ7" s="42"/>
      <c r="AK7" s="42"/>
      <c r="AL7" s="42"/>
    </row>
    <row r="8" spans="1:38" x14ac:dyDescent="0.25">
      <c r="A8" s="56">
        <v>4</v>
      </c>
      <c r="B8" s="8" t="s">
        <v>21</v>
      </c>
      <c r="C8" s="28">
        <v>10</v>
      </c>
      <c r="D8" s="42"/>
      <c r="E8" s="42"/>
      <c r="F8" s="42"/>
      <c r="G8" s="42"/>
      <c r="H8" s="42"/>
      <c r="I8" s="71"/>
      <c r="J8" s="56">
        <v>4</v>
      </c>
      <c r="K8" s="8" t="s">
        <v>23</v>
      </c>
      <c r="L8" s="28">
        <v>10</v>
      </c>
      <c r="M8" s="70" t="s">
        <v>65</v>
      </c>
      <c r="N8" s="70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  <c r="AE8" s="56">
        <v>4</v>
      </c>
      <c r="AF8" s="8" t="s">
        <v>23</v>
      </c>
      <c r="AG8" s="28">
        <v>10</v>
      </c>
      <c r="AH8" s="42"/>
      <c r="AI8" s="42"/>
      <c r="AJ8" s="42"/>
      <c r="AK8" s="42"/>
      <c r="AL8" s="42"/>
    </row>
    <row r="9" spans="1:38" x14ac:dyDescent="0.25">
      <c r="A9" s="56">
        <v>5</v>
      </c>
      <c r="B9" s="8" t="s">
        <v>22</v>
      </c>
      <c r="C9" s="28">
        <v>10</v>
      </c>
      <c r="D9" s="42"/>
      <c r="E9" s="42"/>
      <c r="F9" s="42"/>
      <c r="G9" s="42"/>
      <c r="H9" s="42"/>
      <c r="I9" s="71"/>
      <c r="J9" s="56">
        <v>5</v>
      </c>
      <c r="K9" s="8" t="s">
        <v>25</v>
      </c>
      <c r="L9" s="28">
        <v>10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56">
        <v>5</v>
      </c>
      <c r="AF9" s="8" t="s">
        <v>24</v>
      </c>
      <c r="AG9" s="28">
        <v>10</v>
      </c>
      <c r="AH9" s="42"/>
      <c r="AI9" s="42"/>
      <c r="AJ9" s="42"/>
      <c r="AK9" s="42"/>
      <c r="AL9" s="42"/>
    </row>
    <row r="10" spans="1:38" x14ac:dyDescent="0.25">
      <c r="A10" s="56">
        <v>6</v>
      </c>
      <c r="B10" s="8" t="s">
        <v>20</v>
      </c>
      <c r="C10" s="28">
        <v>10</v>
      </c>
      <c r="D10" s="42"/>
      <c r="E10" s="42"/>
      <c r="F10" s="42"/>
      <c r="G10" s="42"/>
      <c r="H10" s="42"/>
      <c r="I10" s="71"/>
      <c r="J10" s="56">
        <v>6</v>
      </c>
      <c r="K10" s="8" t="s">
        <v>24</v>
      </c>
      <c r="L10" s="28">
        <v>10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56">
        <v>6</v>
      </c>
      <c r="AF10" s="8" t="s">
        <v>25</v>
      </c>
      <c r="AG10" s="28">
        <v>10</v>
      </c>
      <c r="AH10" s="42"/>
      <c r="AI10" s="42"/>
      <c r="AJ10" s="42"/>
      <c r="AK10" s="42"/>
      <c r="AL10" s="42"/>
    </row>
    <row r="11" spans="1:38" x14ac:dyDescent="0.25">
      <c r="A11" s="56">
        <v>7</v>
      </c>
      <c r="B11" s="8" t="s">
        <v>23</v>
      </c>
      <c r="C11" s="28">
        <v>10</v>
      </c>
      <c r="D11" s="42"/>
      <c r="E11" s="42"/>
      <c r="F11" s="42"/>
      <c r="G11" s="42"/>
      <c r="H11" s="42"/>
      <c r="I11" s="71"/>
      <c r="J11" s="56">
        <v>7</v>
      </c>
      <c r="K11" s="8" t="s">
        <v>21</v>
      </c>
      <c r="L11" s="28">
        <v>10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56">
        <v>7</v>
      </c>
      <c r="AF11" s="8" t="s">
        <v>35</v>
      </c>
      <c r="AG11" s="28">
        <v>10</v>
      </c>
      <c r="AH11" s="42"/>
      <c r="AI11" s="42"/>
      <c r="AJ11" s="42"/>
      <c r="AK11" s="42"/>
      <c r="AL11" s="42"/>
    </row>
    <row r="12" spans="1:38" x14ac:dyDescent="0.25">
      <c r="A12" s="56">
        <v>8</v>
      </c>
      <c r="B12" s="8" t="s">
        <v>24</v>
      </c>
      <c r="C12" s="28">
        <v>10</v>
      </c>
      <c r="D12" s="42"/>
      <c r="E12" s="42"/>
      <c r="F12" s="42"/>
      <c r="G12" s="42"/>
      <c r="H12" s="42"/>
      <c r="I12" s="71"/>
      <c r="J12" s="56">
        <v>8</v>
      </c>
      <c r="K12" s="8" t="s">
        <v>26</v>
      </c>
      <c r="L12" s="28">
        <v>10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71"/>
      <c r="AE12" s="56">
        <v>8</v>
      </c>
      <c r="AF12" s="8" t="s">
        <v>21</v>
      </c>
      <c r="AG12" s="28">
        <v>10</v>
      </c>
      <c r="AH12" s="42"/>
      <c r="AI12" s="42"/>
      <c r="AJ12" s="42"/>
      <c r="AK12" s="42"/>
      <c r="AL12" s="42"/>
    </row>
    <row r="13" spans="1:38" x14ac:dyDescent="0.25">
      <c r="A13" s="56">
        <v>9</v>
      </c>
      <c r="B13" s="8" t="s">
        <v>25</v>
      </c>
      <c r="C13" s="28">
        <v>10</v>
      </c>
      <c r="D13" s="42"/>
      <c r="E13" s="42"/>
      <c r="F13" s="42"/>
      <c r="G13" s="42"/>
      <c r="H13" s="42"/>
      <c r="I13" s="71"/>
      <c r="J13" s="56">
        <v>9</v>
      </c>
      <c r="K13" s="8" t="s">
        <v>22</v>
      </c>
      <c r="L13" s="28">
        <v>10</v>
      </c>
      <c r="M13" s="70" t="s">
        <v>161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71"/>
      <c r="AE13" s="56">
        <v>9</v>
      </c>
      <c r="AF13" s="8" t="s">
        <v>31</v>
      </c>
      <c r="AG13" s="28">
        <v>10</v>
      </c>
      <c r="AH13" s="42"/>
      <c r="AI13" s="42"/>
      <c r="AJ13" s="42"/>
      <c r="AK13" s="42"/>
      <c r="AL13" s="42"/>
    </row>
    <row r="14" spans="1:38" x14ac:dyDescent="0.25">
      <c r="A14" s="56">
        <v>10</v>
      </c>
      <c r="B14" s="8" t="s">
        <v>28</v>
      </c>
      <c r="C14" s="28">
        <v>6</v>
      </c>
      <c r="D14" s="42"/>
      <c r="E14" s="42"/>
      <c r="F14" s="42"/>
      <c r="G14" s="42"/>
      <c r="H14" s="42"/>
      <c r="I14" s="71"/>
      <c r="J14" s="56">
        <v>10</v>
      </c>
      <c r="K14" s="8" t="s">
        <v>36</v>
      </c>
      <c r="L14" s="28">
        <v>10</v>
      </c>
      <c r="M14" s="70" t="s">
        <v>143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71"/>
      <c r="AE14" s="56">
        <v>10</v>
      </c>
      <c r="AF14" s="8" t="s">
        <v>28</v>
      </c>
      <c r="AG14" s="28">
        <v>10</v>
      </c>
      <c r="AH14" s="42"/>
      <c r="AI14" s="42"/>
      <c r="AJ14" s="42"/>
      <c r="AK14" s="42"/>
      <c r="AL14" s="42"/>
    </row>
    <row r="15" spans="1:38" x14ac:dyDescent="0.25">
      <c r="A15" s="56">
        <v>11</v>
      </c>
      <c r="B15" s="8" t="s">
        <v>30</v>
      </c>
      <c r="C15" s="28">
        <v>4</v>
      </c>
      <c r="D15" s="42"/>
      <c r="E15" s="42"/>
      <c r="F15" s="42"/>
      <c r="G15" s="42"/>
      <c r="H15" s="42"/>
      <c r="I15" s="71"/>
      <c r="J15" s="56">
        <v>11</v>
      </c>
      <c r="K15" s="8" t="s">
        <v>19</v>
      </c>
      <c r="L15" s="28">
        <v>10</v>
      </c>
      <c r="M15" s="70" t="s">
        <v>159</v>
      </c>
      <c r="N15" s="42"/>
      <c r="O15" s="70" t="s">
        <v>160</v>
      </c>
      <c r="P15" s="42"/>
      <c r="Q15" s="70" t="s">
        <v>66</v>
      </c>
      <c r="R15" s="70"/>
      <c r="S15" s="70"/>
      <c r="T15" s="70"/>
      <c r="U15" s="70"/>
      <c r="V15" s="70" t="s">
        <v>68</v>
      </c>
      <c r="W15" s="70"/>
      <c r="X15" s="70"/>
      <c r="Y15" s="70" t="s">
        <v>67</v>
      </c>
      <c r="Z15" s="70"/>
      <c r="AA15" s="70"/>
      <c r="AB15" s="70"/>
      <c r="AC15" s="70"/>
      <c r="AD15" s="71"/>
      <c r="AE15" s="56">
        <v>11</v>
      </c>
      <c r="AF15" s="8" t="s">
        <v>30</v>
      </c>
      <c r="AG15" s="28">
        <v>10</v>
      </c>
      <c r="AH15" s="42"/>
      <c r="AI15" s="42"/>
      <c r="AJ15" s="42"/>
      <c r="AK15" s="42"/>
      <c r="AL15" s="42"/>
    </row>
    <row r="16" spans="1:38" x14ac:dyDescent="0.25">
      <c r="A16" s="56">
        <v>12</v>
      </c>
      <c r="B16" s="8" t="s">
        <v>26</v>
      </c>
      <c r="C16" s="28">
        <v>4</v>
      </c>
      <c r="D16" s="42"/>
      <c r="E16" s="42"/>
      <c r="F16" s="42"/>
      <c r="G16" s="42"/>
      <c r="H16" s="42"/>
      <c r="I16" s="71"/>
      <c r="J16" s="56">
        <v>12</v>
      </c>
      <c r="K16" s="8" t="s">
        <v>28</v>
      </c>
      <c r="L16" s="28">
        <v>10</v>
      </c>
      <c r="M16" s="70" t="s">
        <v>162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71"/>
      <c r="AE16" s="56">
        <v>12</v>
      </c>
      <c r="AF16" s="8" t="s">
        <v>22</v>
      </c>
      <c r="AG16" s="28">
        <v>10</v>
      </c>
      <c r="AH16" s="42"/>
      <c r="AI16" s="42"/>
      <c r="AJ16" s="42"/>
      <c r="AK16" s="42"/>
      <c r="AL16" s="42"/>
    </row>
    <row r="17" spans="1:38" x14ac:dyDescent="0.25">
      <c r="A17" s="56">
        <v>13</v>
      </c>
      <c r="B17" s="8" t="s">
        <v>34</v>
      </c>
      <c r="C17" s="28">
        <v>3</v>
      </c>
      <c r="D17" s="42"/>
      <c r="E17" s="42"/>
      <c r="F17" s="42"/>
      <c r="G17" s="42"/>
      <c r="H17" s="42"/>
      <c r="I17" s="71"/>
      <c r="J17" s="56">
        <v>13</v>
      </c>
      <c r="K17" s="8" t="s">
        <v>32</v>
      </c>
      <c r="L17" s="28">
        <v>10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71"/>
      <c r="AE17" s="56">
        <v>13</v>
      </c>
      <c r="AF17" s="8" t="s">
        <v>19</v>
      </c>
      <c r="AG17" s="28">
        <v>6</v>
      </c>
      <c r="AH17" s="42"/>
      <c r="AI17" s="42"/>
      <c r="AJ17" s="42"/>
      <c r="AK17" s="42"/>
      <c r="AL17" s="42"/>
    </row>
    <row r="18" spans="1:38" x14ac:dyDescent="0.25">
      <c r="A18" s="56">
        <v>14</v>
      </c>
      <c r="B18" s="8" t="s">
        <v>35</v>
      </c>
      <c r="C18" s="28">
        <v>3</v>
      </c>
      <c r="D18" s="42"/>
      <c r="E18" s="42"/>
      <c r="F18" s="42"/>
      <c r="G18" s="42"/>
      <c r="H18" s="42"/>
      <c r="I18" s="71"/>
      <c r="J18" s="56">
        <v>14</v>
      </c>
      <c r="K18" s="8" t="s">
        <v>29</v>
      </c>
      <c r="L18" s="28">
        <v>10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71"/>
      <c r="AE18" s="56">
        <v>14</v>
      </c>
      <c r="AF18" s="8" t="s">
        <v>29</v>
      </c>
      <c r="AG18" s="28">
        <v>4</v>
      </c>
      <c r="AH18" s="42"/>
      <c r="AI18" s="42"/>
      <c r="AJ18" s="42"/>
      <c r="AK18" s="42"/>
      <c r="AL18" s="42"/>
    </row>
    <row r="19" spans="1:38" x14ac:dyDescent="0.25">
      <c r="A19" s="56">
        <v>15</v>
      </c>
      <c r="B19" s="8" t="s">
        <v>40</v>
      </c>
      <c r="C19" s="28">
        <v>2</v>
      </c>
      <c r="D19" s="42"/>
      <c r="E19" s="42"/>
      <c r="F19" s="42"/>
      <c r="G19" s="42"/>
      <c r="H19" s="42"/>
      <c r="I19" s="71"/>
      <c r="J19" s="56">
        <v>15</v>
      </c>
      <c r="K19" s="8" t="s">
        <v>27</v>
      </c>
      <c r="L19" s="28">
        <v>10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71"/>
      <c r="AE19" s="56">
        <v>15</v>
      </c>
      <c r="AF19" s="8" t="s">
        <v>33</v>
      </c>
      <c r="AG19" s="28">
        <v>4</v>
      </c>
      <c r="AH19" s="42"/>
      <c r="AI19" s="42"/>
      <c r="AJ19" s="42"/>
      <c r="AK19" s="42"/>
      <c r="AL19" s="42"/>
    </row>
    <row r="20" spans="1:38" x14ac:dyDescent="0.25">
      <c r="A20" s="56">
        <v>16</v>
      </c>
      <c r="B20" s="8" t="s">
        <v>27</v>
      </c>
      <c r="C20" s="28">
        <v>2</v>
      </c>
      <c r="D20" s="42"/>
      <c r="E20" s="42"/>
      <c r="F20" s="42"/>
      <c r="G20" s="42"/>
      <c r="H20" s="42"/>
      <c r="I20" s="71"/>
      <c r="J20" s="56">
        <v>16</v>
      </c>
      <c r="K20" s="8" t="s">
        <v>35</v>
      </c>
      <c r="L20" s="28">
        <v>10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71"/>
      <c r="AE20" s="56">
        <v>16</v>
      </c>
      <c r="AF20" s="8" t="s">
        <v>50</v>
      </c>
      <c r="AG20" s="28">
        <v>4</v>
      </c>
      <c r="AH20" s="42" t="s">
        <v>153</v>
      </c>
      <c r="AI20" s="42" t="s">
        <v>154</v>
      </c>
      <c r="AJ20" s="42" t="s">
        <v>115</v>
      </c>
      <c r="AK20" s="42"/>
      <c r="AL20" s="42"/>
    </row>
    <row r="21" spans="1:38" x14ac:dyDescent="0.25">
      <c r="A21" s="56">
        <v>17</v>
      </c>
      <c r="B21" s="8" t="s">
        <v>50</v>
      </c>
      <c r="C21" s="28">
        <v>2</v>
      </c>
      <c r="D21" s="96" t="s">
        <v>151</v>
      </c>
      <c r="E21" s="42" t="s">
        <v>140</v>
      </c>
      <c r="F21" s="42"/>
      <c r="G21" s="42"/>
      <c r="H21" s="42"/>
      <c r="I21" s="71"/>
      <c r="J21" s="56">
        <v>17</v>
      </c>
      <c r="K21" s="8" t="s">
        <v>50</v>
      </c>
      <c r="L21" s="28">
        <v>10</v>
      </c>
      <c r="M21" s="42" t="s">
        <v>153</v>
      </c>
      <c r="N21" s="42" t="s">
        <v>189</v>
      </c>
      <c r="O21" s="96" t="s">
        <v>138</v>
      </c>
      <c r="P21" s="42" t="s">
        <v>154</v>
      </c>
      <c r="Q21" s="42" t="s">
        <v>115</v>
      </c>
      <c r="R21" s="42" t="s">
        <v>190</v>
      </c>
      <c r="S21" s="42" t="s">
        <v>139</v>
      </c>
      <c r="T21" s="42" t="s">
        <v>191</v>
      </c>
      <c r="U21" s="42" t="s">
        <v>192</v>
      </c>
      <c r="V21" s="42"/>
      <c r="W21" s="42"/>
      <c r="X21" s="42"/>
      <c r="Y21" s="42"/>
      <c r="Z21" s="42"/>
      <c r="AA21" s="42"/>
      <c r="AB21" s="42"/>
      <c r="AC21" s="42"/>
      <c r="AD21" s="71"/>
      <c r="AE21" s="56">
        <v>17</v>
      </c>
      <c r="AF21" s="8" t="s">
        <v>39</v>
      </c>
      <c r="AG21" s="28">
        <v>4</v>
      </c>
      <c r="AH21" s="42" t="s">
        <v>156</v>
      </c>
      <c r="AI21" s="42" t="s">
        <v>135</v>
      </c>
      <c r="AJ21" s="42"/>
      <c r="AK21" s="42"/>
      <c r="AL21" s="42"/>
    </row>
    <row r="22" spans="1:38" x14ac:dyDescent="0.25">
      <c r="A22" s="56">
        <v>18</v>
      </c>
      <c r="B22" s="8" t="s">
        <v>55</v>
      </c>
      <c r="C22" s="28">
        <v>1</v>
      </c>
      <c r="D22" s="42"/>
      <c r="E22" s="42"/>
      <c r="F22" s="42"/>
      <c r="G22" s="42"/>
      <c r="H22" s="70"/>
      <c r="I22" s="71"/>
      <c r="J22" s="56">
        <v>18</v>
      </c>
      <c r="K22" s="8" t="s">
        <v>31</v>
      </c>
      <c r="L22" s="28">
        <v>10</v>
      </c>
      <c r="M22" s="70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71"/>
      <c r="AE22" s="56">
        <v>18</v>
      </c>
      <c r="AF22" s="8" t="s">
        <v>36</v>
      </c>
      <c r="AG22" s="28">
        <v>3</v>
      </c>
      <c r="AH22" s="42"/>
      <c r="AI22" s="42"/>
      <c r="AJ22" s="42"/>
      <c r="AK22" s="42"/>
      <c r="AL22" s="42"/>
    </row>
    <row r="23" spans="1:38" x14ac:dyDescent="0.25">
      <c r="A23" s="56">
        <v>19</v>
      </c>
      <c r="B23" s="8" t="s">
        <v>31</v>
      </c>
      <c r="C23" s="28">
        <v>1</v>
      </c>
      <c r="D23" s="42"/>
      <c r="E23" s="42"/>
      <c r="F23" s="42"/>
      <c r="G23" s="42"/>
      <c r="H23" s="42"/>
      <c r="I23" s="71"/>
      <c r="J23" s="56">
        <v>19</v>
      </c>
      <c r="K23" s="8" t="s">
        <v>40</v>
      </c>
      <c r="L23" s="28">
        <v>10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71"/>
      <c r="AE23" s="56">
        <v>19</v>
      </c>
      <c r="AF23" s="8" t="s">
        <v>32</v>
      </c>
      <c r="AG23" s="28">
        <v>2</v>
      </c>
      <c r="AH23" s="42"/>
      <c r="AI23" s="42"/>
      <c r="AJ23" s="42"/>
      <c r="AK23" s="42"/>
      <c r="AL23" s="42"/>
    </row>
    <row r="24" spans="1:38" x14ac:dyDescent="0.25">
      <c r="A24" s="56">
        <v>20</v>
      </c>
      <c r="B24" s="8" t="s">
        <v>37</v>
      </c>
      <c r="C24" s="28">
        <v>1</v>
      </c>
      <c r="D24" s="42"/>
      <c r="E24" s="42"/>
      <c r="F24" s="42"/>
      <c r="G24" s="42"/>
      <c r="H24" s="42"/>
      <c r="I24" s="71"/>
      <c r="J24" s="56">
        <v>20</v>
      </c>
      <c r="K24" s="8" t="s">
        <v>30</v>
      </c>
      <c r="L24" s="28">
        <v>10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70"/>
      <c r="AC24" s="42"/>
      <c r="AD24" s="71"/>
      <c r="AE24" s="56">
        <v>20</v>
      </c>
      <c r="AF24" s="8" t="s">
        <v>34</v>
      </c>
      <c r="AG24" s="28">
        <v>2</v>
      </c>
      <c r="AH24" s="42"/>
      <c r="AI24" s="42"/>
      <c r="AJ24" s="42"/>
      <c r="AK24" s="42"/>
      <c r="AL24" s="42"/>
    </row>
    <row r="25" spans="1:38" x14ac:dyDescent="0.25">
      <c r="A25" s="56">
        <v>21</v>
      </c>
      <c r="B25" s="8" t="s">
        <v>33</v>
      </c>
      <c r="C25" s="28">
        <v>1</v>
      </c>
      <c r="D25" s="42"/>
      <c r="E25" s="42"/>
      <c r="F25" s="42"/>
      <c r="G25" s="42"/>
      <c r="H25" s="42"/>
      <c r="I25" s="71"/>
      <c r="J25" s="56">
        <v>21</v>
      </c>
      <c r="K25" s="8" t="s">
        <v>41</v>
      </c>
      <c r="L25" s="28">
        <v>10</v>
      </c>
      <c r="M25" s="42" t="s">
        <v>187</v>
      </c>
      <c r="N25" s="42" t="s">
        <v>188</v>
      </c>
      <c r="O25" s="42" t="s">
        <v>184</v>
      </c>
      <c r="P25" s="42" t="s">
        <v>179</v>
      </c>
      <c r="Q25" s="42" t="s">
        <v>186</v>
      </c>
      <c r="R25" s="42" t="s">
        <v>42</v>
      </c>
      <c r="S25" s="42" t="s">
        <v>178</v>
      </c>
      <c r="T25" s="42" t="s">
        <v>30</v>
      </c>
      <c r="U25" s="42" t="s">
        <v>131</v>
      </c>
      <c r="V25" s="42" t="s">
        <v>183</v>
      </c>
      <c r="W25" s="42" t="s">
        <v>185</v>
      </c>
      <c r="X25" s="42" t="s">
        <v>108</v>
      </c>
      <c r="Y25" s="42" t="s">
        <v>182</v>
      </c>
      <c r="Z25" s="42" t="s">
        <v>97</v>
      </c>
      <c r="AA25" s="42" t="s">
        <v>181</v>
      </c>
      <c r="AB25" s="96" t="s">
        <v>180</v>
      </c>
      <c r="AC25" s="42"/>
      <c r="AD25" s="71"/>
      <c r="AE25" s="56">
        <v>21</v>
      </c>
      <c r="AF25" s="8" t="s">
        <v>155</v>
      </c>
      <c r="AG25" s="28">
        <v>2</v>
      </c>
      <c r="AH25" s="42"/>
      <c r="AI25" s="42"/>
      <c r="AJ25" s="42"/>
      <c r="AK25" s="42"/>
      <c r="AL25" s="42"/>
    </row>
    <row r="26" spans="1:38" x14ac:dyDescent="0.25">
      <c r="A26" s="56">
        <v>22</v>
      </c>
      <c r="B26" s="8" t="s">
        <v>36</v>
      </c>
      <c r="C26" s="28">
        <v>1</v>
      </c>
      <c r="D26" s="42"/>
      <c r="E26" s="42"/>
      <c r="F26" s="42"/>
      <c r="G26" s="42"/>
      <c r="H26" s="42"/>
      <c r="I26" s="71"/>
      <c r="J26" s="56">
        <v>22</v>
      </c>
      <c r="K26" s="8" t="s">
        <v>39</v>
      </c>
      <c r="L26" s="28">
        <v>10</v>
      </c>
      <c r="M26" s="42" t="s">
        <v>172</v>
      </c>
      <c r="N26" s="42" t="s">
        <v>173</v>
      </c>
      <c r="O26" s="42" t="s">
        <v>174</v>
      </c>
      <c r="P26" s="42" t="s">
        <v>175</v>
      </c>
      <c r="Q26" s="42" t="s">
        <v>176</v>
      </c>
      <c r="R26" s="42" t="s">
        <v>136</v>
      </c>
      <c r="S26" s="42" t="s">
        <v>137</v>
      </c>
      <c r="T26" s="42" t="s">
        <v>177</v>
      </c>
      <c r="U26" s="42"/>
      <c r="V26" s="42"/>
      <c r="W26" s="42"/>
      <c r="X26" s="42"/>
      <c r="Y26" s="42"/>
      <c r="Z26" s="42"/>
      <c r="AA26" s="42"/>
      <c r="AB26" s="42"/>
      <c r="AC26" s="42"/>
      <c r="AD26" s="71"/>
      <c r="AE26" s="56">
        <v>22</v>
      </c>
      <c r="AF26" s="77" t="s">
        <v>45</v>
      </c>
      <c r="AG26" s="28">
        <v>2</v>
      </c>
      <c r="AH26" s="42"/>
      <c r="AI26" s="42"/>
      <c r="AJ26" s="42"/>
      <c r="AK26" s="42"/>
      <c r="AL26" s="42"/>
    </row>
    <row r="27" spans="1:38" x14ac:dyDescent="0.25">
      <c r="A27" s="56">
        <v>23</v>
      </c>
      <c r="B27" s="8" t="s">
        <v>41</v>
      </c>
      <c r="C27" s="28">
        <v>1</v>
      </c>
      <c r="D27" s="42" t="s">
        <v>150</v>
      </c>
      <c r="E27" s="42"/>
      <c r="F27" s="42"/>
      <c r="G27" s="42"/>
      <c r="H27" s="42"/>
      <c r="I27" s="71"/>
      <c r="J27" s="56">
        <v>23</v>
      </c>
      <c r="K27" s="8" t="s">
        <v>34</v>
      </c>
      <c r="L27" s="28">
        <v>10</v>
      </c>
      <c r="M27" s="73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71"/>
      <c r="AE27" s="56">
        <v>23</v>
      </c>
      <c r="AF27" s="8" t="s">
        <v>54</v>
      </c>
      <c r="AG27" s="28">
        <v>1</v>
      </c>
      <c r="AH27" s="42"/>
      <c r="AI27" s="42"/>
      <c r="AJ27" s="42"/>
      <c r="AK27" s="42"/>
      <c r="AL27" s="42"/>
    </row>
    <row r="28" spans="1:38" x14ac:dyDescent="0.25">
      <c r="A28" s="9"/>
      <c r="B28" s="9"/>
      <c r="C28" s="10"/>
      <c r="D28" s="42"/>
      <c r="E28" s="42"/>
      <c r="F28" s="42"/>
      <c r="G28" s="42"/>
      <c r="H28" s="42"/>
      <c r="I28" s="71"/>
      <c r="J28" s="56">
        <v>24</v>
      </c>
      <c r="K28" s="8" t="s">
        <v>33</v>
      </c>
      <c r="L28" s="28">
        <v>7</v>
      </c>
      <c r="M28" s="73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71"/>
      <c r="AE28" s="56">
        <v>24</v>
      </c>
      <c r="AF28" s="8" t="s">
        <v>49</v>
      </c>
      <c r="AG28" s="28">
        <v>1</v>
      </c>
      <c r="AH28" s="42"/>
      <c r="AI28" s="42"/>
      <c r="AJ28" s="42"/>
      <c r="AK28" s="42"/>
      <c r="AL28" s="42"/>
    </row>
    <row r="29" spans="1:38" x14ac:dyDescent="0.25">
      <c r="A29" s="53" t="s">
        <v>8</v>
      </c>
      <c r="B29" s="54"/>
      <c r="C29" s="55">
        <f>COUNTIF(C5:C27,"&gt;0")</f>
        <v>23</v>
      </c>
      <c r="D29" s="42"/>
      <c r="E29" s="42"/>
      <c r="F29" s="42"/>
      <c r="G29" s="42"/>
      <c r="H29" s="42"/>
      <c r="I29" s="71"/>
      <c r="J29" s="56">
        <v>25</v>
      </c>
      <c r="K29" s="8" t="s">
        <v>56</v>
      </c>
      <c r="L29" s="28">
        <v>7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71"/>
      <c r="AE29" s="56">
        <v>25</v>
      </c>
      <c r="AF29" s="8" t="s">
        <v>26</v>
      </c>
      <c r="AG29" s="28">
        <v>1</v>
      </c>
      <c r="AH29" s="42"/>
      <c r="AI29" s="42"/>
      <c r="AJ29" s="42"/>
      <c r="AK29" s="42"/>
      <c r="AL29" s="42"/>
    </row>
    <row r="30" spans="1:38" x14ac:dyDescent="0.25">
      <c r="A30" s="50" t="s">
        <v>7</v>
      </c>
      <c r="B30" s="51"/>
      <c r="C30" s="52">
        <f>COUNTIF(C5:C27,"&gt;9")</f>
        <v>9</v>
      </c>
      <c r="D30" s="42"/>
      <c r="E30" s="42"/>
      <c r="F30" s="42"/>
      <c r="G30" s="42"/>
      <c r="H30" s="42"/>
      <c r="I30" s="71"/>
      <c r="J30" s="56">
        <v>26</v>
      </c>
      <c r="K30" s="8" t="s">
        <v>37</v>
      </c>
      <c r="L30" s="28">
        <v>6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71"/>
      <c r="AE30" s="56">
        <v>26</v>
      </c>
      <c r="AF30" s="8" t="s">
        <v>27</v>
      </c>
      <c r="AG30" s="28">
        <v>1</v>
      </c>
      <c r="AH30" s="42"/>
      <c r="AI30" s="42"/>
      <c r="AJ30" s="42"/>
      <c r="AK30" s="42"/>
      <c r="AL30" s="42"/>
    </row>
    <row r="31" spans="1:38" x14ac:dyDescent="0.25">
      <c r="A31" s="6"/>
      <c r="B31" s="6"/>
      <c r="C31" s="29"/>
      <c r="I31" s="71"/>
      <c r="J31" s="56">
        <v>27</v>
      </c>
      <c r="K31" s="8" t="s">
        <v>49</v>
      </c>
      <c r="L31" s="28">
        <v>6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71"/>
      <c r="AE31" s="56">
        <v>27</v>
      </c>
      <c r="AF31" s="8" t="s">
        <v>41</v>
      </c>
      <c r="AG31" s="28">
        <v>1</v>
      </c>
      <c r="AH31" s="42" t="s">
        <v>152</v>
      </c>
      <c r="AI31" s="42"/>
      <c r="AJ31" s="42"/>
      <c r="AK31" s="42"/>
      <c r="AL31" s="42"/>
    </row>
    <row r="32" spans="1:38" x14ac:dyDescent="0.25">
      <c r="I32" s="71"/>
      <c r="J32" s="56">
        <v>28</v>
      </c>
      <c r="K32" s="8" t="s">
        <v>57</v>
      </c>
      <c r="L32" s="28">
        <v>4</v>
      </c>
      <c r="M32" s="73" t="s">
        <v>164</v>
      </c>
      <c r="N32" s="42" t="s">
        <v>165</v>
      </c>
      <c r="O32" s="42" t="s">
        <v>58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71"/>
      <c r="AE32" s="9"/>
      <c r="AF32" s="9"/>
      <c r="AG32" s="10"/>
      <c r="AH32" s="42"/>
      <c r="AI32" s="42"/>
      <c r="AJ32" s="42"/>
      <c r="AK32" s="42"/>
      <c r="AL32" s="42"/>
    </row>
    <row r="33" spans="1:38" x14ac:dyDescent="0.25">
      <c r="I33" s="71"/>
      <c r="J33" s="56">
        <v>29</v>
      </c>
      <c r="K33" s="8" t="s">
        <v>61</v>
      </c>
      <c r="L33" s="28">
        <v>4</v>
      </c>
      <c r="M33" s="73" t="s">
        <v>83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71"/>
      <c r="AE33" s="53" t="s">
        <v>8</v>
      </c>
      <c r="AF33" s="54"/>
      <c r="AG33" s="55">
        <f>COUNTIF(AG5:AG31,"&gt;0")</f>
        <v>27</v>
      </c>
      <c r="AH33" s="42"/>
      <c r="AI33" s="42"/>
      <c r="AJ33" s="42"/>
      <c r="AK33" s="42"/>
      <c r="AL33" s="42"/>
    </row>
    <row r="34" spans="1:38" x14ac:dyDescent="0.25">
      <c r="I34" s="71"/>
      <c r="J34" s="74">
        <v>30</v>
      </c>
      <c r="K34" s="8" t="s">
        <v>53</v>
      </c>
      <c r="L34" s="28">
        <v>3</v>
      </c>
      <c r="M34" s="7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71"/>
      <c r="AE34" s="50" t="s">
        <v>7</v>
      </c>
      <c r="AF34" s="51"/>
      <c r="AG34" s="52">
        <f>COUNTIF(AG5:AG31,"&gt;9")</f>
        <v>12</v>
      </c>
      <c r="AH34" s="42"/>
      <c r="AI34" s="42"/>
      <c r="AJ34" s="42"/>
      <c r="AK34" s="42"/>
      <c r="AL34" s="42"/>
    </row>
    <row r="35" spans="1:38" x14ac:dyDescent="0.25">
      <c r="I35" s="71"/>
      <c r="J35" s="74">
        <v>31</v>
      </c>
      <c r="K35" s="8" t="s">
        <v>51</v>
      </c>
      <c r="L35" s="28">
        <v>3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71"/>
    </row>
    <row r="36" spans="1:38" s="2" customFormat="1" x14ac:dyDescent="0.25">
      <c r="C36" s="25"/>
      <c r="D36" s="6"/>
      <c r="E36" s="6"/>
      <c r="F36" s="6"/>
      <c r="G36" s="6"/>
      <c r="H36" s="6"/>
      <c r="I36" s="71"/>
      <c r="J36" s="74">
        <v>32</v>
      </c>
      <c r="K36" s="8" t="s">
        <v>59</v>
      </c>
      <c r="L36" s="28">
        <v>3</v>
      </c>
      <c r="M36" s="73">
        <v>2</v>
      </c>
      <c r="N36" s="42" t="s">
        <v>163</v>
      </c>
      <c r="O36" s="42" t="s">
        <v>60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71"/>
      <c r="AE36" s="6"/>
      <c r="AF36" s="6"/>
      <c r="AG36" s="6"/>
      <c r="AH36" s="6"/>
      <c r="AI36" s="6"/>
      <c r="AJ36" s="6"/>
      <c r="AK36" s="6"/>
      <c r="AL36" s="6"/>
    </row>
    <row r="37" spans="1:38" s="2" customFormat="1" x14ac:dyDescent="0.25">
      <c r="C37" s="25"/>
      <c r="D37" s="6"/>
      <c r="E37" s="6"/>
      <c r="F37" s="6"/>
      <c r="G37" s="6"/>
      <c r="H37" s="6"/>
      <c r="I37" s="71"/>
      <c r="J37" s="74">
        <v>33</v>
      </c>
      <c r="K37" s="8" t="s">
        <v>54</v>
      </c>
      <c r="L37" s="28">
        <v>2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71"/>
      <c r="AE37" s="6"/>
      <c r="AF37" s="6"/>
      <c r="AG37" s="6"/>
      <c r="AH37" s="6"/>
      <c r="AI37" s="6"/>
      <c r="AJ37" s="6"/>
      <c r="AK37" s="6"/>
      <c r="AL37" s="6"/>
    </row>
    <row r="38" spans="1:38" x14ac:dyDescent="0.25">
      <c r="J38" s="74">
        <v>34</v>
      </c>
      <c r="K38" s="8" t="s">
        <v>44</v>
      </c>
      <c r="L38" s="28">
        <v>2</v>
      </c>
      <c r="M38" s="73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38" x14ac:dyDescent="0.25">
      <c r="J39" s="74">
        <v>35</v>
      </c>
      <c r="K39" s="77" t="s">
        <v>45</v>
      </c>
      <c r="L39" s="28">
        <v>2</v>
      </c>
      <c r="M39" s="7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38" x14ac:dyDescent="0.25">
      <c r="J40" s="74">
        <v>36</v>
      </c>
      <c r="K40" s="8" t="s">
        <v>52</v>
      </c>
      <c r="L40" s="28">
        <v>1</v>
      </c>
      <c r="M40" s="42" t="s">
        <v>134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</row>
    <row r="41" spans="1:38" x14ac:dyDescent="0.25">
      <c r="J41" s="74">
        <v>37</v>
      </c>
      <c r="K41" s="8" t="s">
        <v>155</v>
      </c>
      <c r="L41" s="28">
        <v>1</v>
      </c>
      <c r="M41" s="73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38" x14ac:dyDescent="0.25">
      <c r="J42" s="74">
        <v>38</v>
      </c>
      <c r="K42" s="77" t="s">
        <v>167</v>
      </c>
      <c r="L42" s="28">
        <v>1</v>
      </c>
      <c r="M42" s="73" t="s">
        <v>168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38" x14ac:dyDescent="0.25">
      <c r="J43" s="74">
        <v>39</v>
      </c>
      <c r="K43" s="77" t="s">
        <v>166</v>
      </c>
      <c r="L43" s="28">
        <v>1</v>
      </c>
      <c r="M43" s="73" t="s">
        <v>169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38" x14ac:dyDescent="0.25">
      <c r="J44" s="74">
        <v>40</v>
      </c>
      <c r="K44" s="77" t="s">
        <v>170</v>
      </c>
      <c r="L44" s="28">
        <v>1</v>
      </c>
      <c r="M44" s="73" t="s">
        <v>171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38" x14ac:dyDescent="0.25">
      <c r="J45" s="9"/>
      <c r="K45" s="9"/>
      <c r="L45" s="1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38" x14ac:dyDescent="0.25">
      <c r="A46" s="6"/>
      <c r="B46" s="6"/>
      <c r="C46" s="6"/>
      <c r="J46" s="53" t="s">
        <v>8</v>
      </c>
      <c r="K46" s="54"/>
      <c r="L46" s="55">
        <f>COUNTIF(L5:L44,"&gt;0")</f>
        <v>40</v>
      </c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38" x14ac:dyDescent="0.25">
      <c r="A47" s="6"/>
      <c r="B47" s="6"/>
      <c r="C47" s="6"/>
      <c r="J47" s="50" t="s">
        <v>7</v>
      </c>
      <c r="K47" s="51"/>
      <c r="L47" s="52">
        <f>COUNTIF(L5:L33,"&gt;9")</f>
        <v>23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38" ht="12" x14ac:dyDescent="0.25">
      <c r="A48" s="6"/>
      <c r="B48" s="6"/>
      <c r="C48" s="6"/>
    </row>
  </sheetData>
  <sortState columnSort="1" ref="O25:AB25">
    <sortCondition ref="O25:AB25"/>
  </sortState>
  <conditionalFormatting sqref="L34:L44 AG5:AG31">
    <cfRule type="cellIs" dxfId="7" priority="5" operator="greaterThan">
      <formula>9</formula>
    </cfRule>
  </conditionalFormatting>
  <conditionalFormatting sqref="C5:C27">
    <cfRule type="cellIs" dxfId="6" priority="7" operator="greaterThan">
      <formula>9</formula>
    </cfRule>
  </conditionalFormatting>
  <conditionalFormatting sqref="L5:L33">
    <cfRule type="cellIs" dxfId="5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90" zoomScaleNormal="90" workbookViewId="0">
      <selection activeCell="A23" sqref="A2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42578125" style="6" customWidth="1"/>
    <col min="13" max="13" width="7" style="6" customWidth="1"/>
    <col min="14" max="15" width="5.42578125" style="6" customWidth="1"/>
    <col min="16" max="16" width="6" style="6" customWidth="1"/>
    <col min="17" max="23" width="8" style="6" customWidth="1"/>
    <col min="24" max="16384" width="11.42578125" style="6"/>
  </cols>
  <sheetData>
    <row r="1" spans="1:23" s="27" customFormat="1" ht="21" x14ac:dyDescent="0.25">
      <c r="A1" s="58" t="s">
        <v>102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</row>
    <row r="3" spans="1:23" x14ac:dyDescent="0.25">
      <c r="A3" s="62" t="s">
        <v>69</v>
      </c>
      <c r="B3" s="63"/>
      <c r="C3" s="64"/>
      <c r="D3" s="65"/>
      <c r="E3" s="65"/>
      <c r="F3" s="65"/>
      <c r="G3" s="65"/>
      <c r="H3" s="65"/>
      <c r="I3" s="65"/>
      <c r="J3" s="65"/>
      <c r="K3" s="35"/>
      <c r="L3" s="35"/>
      <c r="N3" s="62" t="s">
        <v>130</v>
      </c>
      <c r="O3" s="63"/>
      <c r="P3" s="64"/>
      <c r="Q3" s="65"/>
      <c r="R3" s="65"/>
      <c r="S3" s="65"/>
      <c r="T3" s="65"/>
      <c r="U3" s="65"/>
      <c r="V3" s="65"/>
      <c r="W3" s="65"/>
    </row>
    <row r="4" spans="1:23" x14ac:dyDescent="0.25">
      <c r="N4" s="2"/>
      <c r="O4" s="2"/>
      <c r="P4" s="25"/>
    </row>
    <row r="5" spans="1:23" x14ac:dyDescent="0.25">
      <c r="A5" s="56">
        <v>1</v>
      </c>
      <c r="B5" s="8" t="s">
        <v>9</v>
      </c>
      <c r="C5" s="28">
        <v>141</v>
      </c>
      <c r="D5" s="42" t="s">
        <v>142</v>
      </c>
      <c r="E5" s="42"/>
      <c r="F5" s="42"/>
      <c r="G5" s="42"/>
      <c r="H5" s="42"/>
      <c r="I5" s="42"/>
      <c r="J5" s="42"/>
      <c r="K5" s="71"/>
      <c r="L5" s="71"/>
      <c r="N5" s="56">
        <v>1</v>
      </c>
      <c r="O5" s="8" t="s">
        <v>20</v>
      </c>
      <c r="P5" s="28">
        <v>10</v>
      </c>
      <c r="Q5" s="42"/>
      <c r="R5" s="42"/>
      <c r="S5" s="42"/>
      <c r="T5" s="42"/>
      <c r="U5" s="42"/>
      <c r="V5" s="42"/>
      <c r="W5" s="42"/>
    </row>
    <row r="6" spans="1:23" x14ac:dyDescent="0.25">
      <c r="A6" s="56">
        <v>2</v>
      </c>
      <c r="B6" s="8" t="s">
        <v>0</v>
      </c>
      <c r="C6" s="28">
        <v>77</v>
      </c>
      <c r="D6" s="42" t="s">
        <v>72</v>
      </c>
      <c r="E6" s="42"/>
      <c r="F6" s="42"/>
      <c r="G6" s="42"/>
      <c r="H6" s="42"/>
      <c r="I6" s="70"/>
      <c r="J6" s="70"/>
      <c r="K6" s="72"/>
      <c r="L6" s="72"/>
      <c r="N6" s="56">
        <v>2</v>
      </c>
      <c r="O6" s="8" t="s">
        <v>9</v>
      </c>
      <c r="P6" s="28">
        <v>10</v>
      </c>
      <c r="Q6" s="42"/>
      <c r="R6" s="42"/>
      <c r="S6" s="42"/>
      <c r="T6" s="42"/>
      <c r="U6" s="42"/>
      <c r="V6" s="70"/>
      <c r="W6" s="70"/>
    </row>
    <row r="7" spans="1:23" x14ac:dyDescent="0.25">
      <c r="A7" s="56">
        <v>3</v>
      </c>
      <c r="B7" s="8" t="s">
        <v>23</v>
      </c>
      <c r="C7" s="28">
        <v>69</v>
      </c>
      <c r="D7" s="42"/>
      <c r="E7" s="42"/>
      <c r="F7" s="42"/>
      <c r="G7" s="42"/>
      <c r="H7" s="42"/>
      <c r="I7" s="70"/>
      <c r="J7" s="70"/>
      <c r="K7" s="72"/>
      <c r="L7" s="72"/>
      <c r="N7" s="56">
        <v>3</v>
      </c>
      <c r="O7" s="8" t="s">
        <v>21</v>
      </c>
      <c r="P7" s="28">
        <v>10</v>
      </c>
      <c r="Q7" s="42"/>
      <c r="R7" s="42"/>
      <c r="S7" s="42"/>
      <c r="T7" s="42"/>
      <c r="U7" s="42"/>
      <c r="V7" s="70"/>
      <c r="W7" s="70"/>
    </row>
    <row r="8" spans="1:23" x14ac:dyDescent="0.25">
      <c r="A8" s="56">
        <v>4</v>
      </c>
      <c r="B8" s="8" t="s">
        <v>19</v>
      </c>
      <c r="C8" s="28">
        <v>58</v>
      </c>
      <c r="D8" s="42"/>
      <c r="E8" s="42"/>
      <c r="F8" s="42"/>
      <c r="G8" s="42"/>
      <c r="H8" s="42"/>
      <c r="I8" s="70"/>
      <c r="J8" s="70"/>
      <c r="K8" s="72"/>
      <c r="L8" s="72"/>
      <c r="N8" s="56">
        <v>4</v>
      </c>
      <c r="O8" s="8" t="s">
        <v>32</v>
      </c>
      <c r="P8" s="28">
        <v>10</v>
      </c>
      <c r="Q8" s="42"/>
      <c r="R8" s="42"/>
      <c r="S8" s="42"/>
      <c r="T8" s="42"/>
      <c r="U8" s="42"/>
      <c r="V8" s="70"/>
      <c r="W8" s="70"/>
    </row>
    <row r="9" spans="1:23" x14ac:dyDescent="0.25">
      <c r="A9" s="56">
        <v>5</v>
      </c>
      <c r="B9" s="8" t="s">
        <v>21</v>
      </c>
      <c r="C9" s="28">
        <v>41</v>
      </c>
      <c r="D9" s="42" t="s">
        <v>72</v>
      </c>
      <c r="E9" s="42"/>
      <c r="F9" s="42"/>
      <c r="G9" s="42"/>
      <c r="H9" s="42"/>
      <c r="I9" s="70"/>
      <c r="J9" s="70"/>
      <c r="K9" s="72"/>
      <c r="L9" s="72"/>
      <c r="N9" s="56">
        <v>5</v>
      </c>
      <c r="O9" s="8" t="s">
        <v>0</v>
      </c>
      <c r="P9" s="28">
        <v>10</v>
      </c>
      <c r="Q9" s="42"/>
      <c r="R9" s="42"/>
      <c r="S9" s="42"/>
      <c r="T9" s="42"/>
      <c r="U9" s="42"/>
      <c r="V9" s="70"/>
      <c r="W9" s="70"/>
    </row>
    <row r="10" spans="1:23" x14ac:dyDescent="0.25">
      <c r="A10" s="56">
        <v>6</v>
      </c>
      <c r="B10" s="8" t="s">
        <v>20</v>
      </c>
      <c r="C10" s="28">
        <v>31</v>
      </c>
      <c r="D10" s="42"/>
      <c r="E10" s="42"/>
      <c r="F10" s="42"/>
      <c r="G10" s="42"/>
      <c r="H10" s="42"/>
      <c r="I10" s="42"/>
      <c r="J10" s="42"/>
      <c r="K10" s="71"/>
      <c r="L10" s="71"/>
      <c r="N10" s="56">
        <v>6</v>
      </c>
      <c r="O10" s="8" t="s">
        <v>19</v>
      </c>
      <c r="P10" s="28">
        <v>10</v>
      </c>
      <c r="Q10" s="42"/>
      <c r="R10" s="42"/>
      <c r="S10" s="42"/>
      <c r="T10" s="42"/>
      <c r="U10" s="42"/>
      <c r="V10" s="42"/>
      <c r="W10" s="42"/>
    </row>
    <row r="11" spans="1:23" x14ac:dyDescent="0.25">
      <c r="A11" s="56">
        <v>7</v>
      </c>
      <c r="B11" s="8" t="s">
        <v>32</v>
      </c>
      <c r="C11" s="28">
        <v>4</v>
      </c>
      <c r="D11" s="42"/>
      <c r="E11" s="42"/>
      <c r="F11" s="42"/>
      <c r="G11" s="42"/>
      <c r="H11" s="42"/>
      <c r="I11" s="42"/>
      <c r="J11" s="42"/>
      <c r="K11" s="71"/>
      <c r="L11" s="71"/>
      <c r="N11" s="56">
        <v>7</v>
      </c>
      <c r="O11" s="8" t="s">
        <v>23</v>
      </c>
      <c r="P11" s="28">
        <v>10</v>
      </c>
      <c r="Q11" s="42"/>
      <c r="R11" s="42"/>
      <c r="S11" s="42"/>
      <c r="T11" s="42"/>
      <c r="U11" s="42"/>
      <c r="V11" s="42"/>
      <c r="W11" s="42"/>
    </row>
    <row r="12" spans="1:23" x14ac:dyDescent="0.25">
      <c r="A12" s="56">
        <v>8</v>
      </c>
      <c r="B12" s="8" t="s">
        <v>30</v>
      </c>
      <c r="C12" s="28">
        <v>4</v>
      </c>
      <c r="D12" s="42"/>
      <c r="E12" s="42"/>
      <c r="F12" s="42"/>
      <c r="G12" s="42"/>
      <c r="H12" s="42"/>
      <c r="I12" s="42"/>
      <c r="J12" s="42"/>
      <c r="K12" s="71"/>
      <c r="L12" s="71"/>
      <c r="N12" s="56">
        <v>8</v>
      </c>
      <c r="O12" s="8" t="s">
        <v>28</v>
      </c>
      <c r="P12" s="28">
        <v>10</v>
      </c>
      <c r="Q12" s="42"/>
      <c r="R12" s="42"/>
      <c r="S12" s="42"/>
      <c r="T12" s="42"/>
      <c r="U12" s="42"/>
      <c r="V12" s="42"/>
      <c r="W12" s="42"/>
    </row>
    <row r="13" spans="1:23" x14ac:dyDescent="0.25">
      <c r="A13" s="56">
        <v>9</v>
      </c>
      <c r="B13" s="8" t="s">
        <v>22</v>
      </c>
      <c r="C13" s="28">
        <v>3</v>
      </c>
      <c r="D13" s="42" t="s">
        <v>106</v>
      </c>
      <c r="E13" s="42" t="s">
        <v>71</v>
      </c>
      <c r="F13" s="42" t="s">
        <v>107</v>
      </c>
      <c r="G13" s="42"/>
      <c r="H13" s="42"/>
      <c r="I13" s="70"/>
      <c r="J13" s="70"/>
      <c r="K13" s="72"/>
      <c r="L13" s="72"/>
      <c r="N13" s="56">
        <v>9</v>
      </c>
      <c r="O13" s="8" t="s">
        <v>22</v>
      </c>
      <c r="P13" s="28">
        <v>10</v>
      </c>
      <c r="Q13" s="42"/>
      <c r="R13" s="42"/>
      <c r="S13" s="42"/>
      <c r="T13" s="42"/>
      <c r="U13" s="42"/>
      <c r="V13" s="70"/>
      <c r="W13" s="70"/>
    </row>
    <row r="14" spans="1:23" x14ac:dyDescent="0.25">
      <c r="A14" s="56">
        <v>10</v>
      </c>
      <c r="B14" s="8" t="s">
        <v>41</v>
      </c>
      <c r="C14" s="28">
        <v>3</v>
      </c>
      <c r="D14" s="42" t="s">
        <v>97</v>
      </c>
      <c r="E14" s="42" t="s">
        <v>108</v>
      </c>
      <c r="F14" s="42" t="s">
        <v>109</v>
      </c>
      <c r="G14" s="42"/>
      <c r="H14" s="42"/>
      <c r="I14" s="42"/>
      <c r="J14" s="42"/>
      <c r="K14" s="71"/>
      <c r="L14" s="71"/>
      <c r="N14" s="56">
        <v>10</v>
      </c>
      <c r="O14" s="8" t="s">
        <v>24</v>
      </c>
      <c r="P14" s="28">
        <v>10</v>
      </c>
      <c r="Q14" s="42"/>
      <c r="R14" s="42"/>
      <c r="S14" s="42"/>
      <c r="T14" s="42"/>
      <c r="U14" s="42"/>
      <c r="V14" s="42"/>
      <c r="W14" s="42"/>
    </row>
    <row r="15" spans="1:23" x14ac:dyDescent="0.25">
      <c r="A15" s="56">
        <v>11</v>
      </c>
      <c r="B15" s="8" t="s">
        <v>25</v>
      </c>
      <c r="C15" s="28">
        <v>3</v>
      </c>
      <c r="D15" s="42" t="s">
        <v>110</v>
      </c>
      <c r="E15" s="42" t="s">
        <v>111</v>
      </c>
      <c r="F15" s="42" t="s">
        <v>112</v>
      </c>
      <c r="G15" s="42"/>
      <c r="H15" s="42"/>
      <c r="I15" s="42"/>
      <c r="J15" s="42"/>
      <c r="K15" s="71"/>
      <c r="L15" s="71"/>
      <c r="N15" s="56">
        <v>11</v>
      </c>
      <c r="O15" s="8" t="s">
        <v>25</v>
      </c>
      <c r="P15" s="28">
        <v>10</v>
      </c>
      <c r="Q15" s="42"/>
      <c r="R15" s="42"/>
      <c r="S15" s="42"/>
      <c r="T15" s="42"/>
      <c r="U15" s="42"/>
      <c r="V15" s="42"/>
      <c r="W15" s="42"/>
    </row>
    <row r="16" spans="1:23" x14ac:dyDescent="0.25">
      <c r="A16" s="56">
        <v>12</v>
      </c>
      <c r="B16" s="8" t="s">
        <v>33</v>
      </c>
      <c r="C16" s="28">
        <v>1</v>
      </c>
      <c r="D16" s="42"/>
      <c r="E16" s="42"/>
      <c r="F16" s="42"/>
      <c r="G16" s="42"/>
      <c r="H16" s="42"/>
      <c r="I16" s="42"/>
      <c r="J16" s="42"/>
      <c r="K16" s="71"/>
      <c r="L16" s="71"/>
      <c r="N16" s="56">
        <v>12</v>
      </c>
      <c r="O16" s="8" t="s">
        <v>27</v>
      </c>
      <c r="P16" s="28">
        <v>10</v>
      </c>
      <c r="Q16" s="42"/>
      <c r="R16" s="42"/>
      <c r="S16" s="42"/>
      <c r="T16" s="42"/>
      <c r="U16" s="42"/>
      <c r="V16" s="42"/>
      <c r="W16" s="42"/>
    </row>
    <row r="17" spans="1:23" x14ac:dyDescent="0.25">
      <c r="A17" s="56">
        <v>13</v>
      </c>
      <c r="B17" s="8" t="s">
        <v>24</v>
      </c>
      <c r="C17" s="28">
        <v>1</v>
      </c>
      <c r="D17" s="42"/>
      <c r="E17" s="42"/>
      <c r="F17" s="42"/>
      <c r="G17" s="42"/>
      <c r="H17" s="42"/>
      <c r="I17" s="42"/>
      <c r="J17" s="42"/>
      <c r="K17" s="71"/>
      <c r="L17" s="71"/>
      <c r="N17" s="56">
        <v>13</v>
      </c>
      <c r="O17" s="8" t="s">
        <v>26</v>
      </c>
      <c r="P17" s="28">
        <v>6</v>
      </c>
      <c r="Q17" s="42"/>
      <c r="R17" s="42"/>
      <c r="S17" s="42"/>
      <c r="T17" s="42"/>
      <c r="U17" s="42"/>
      <c r="V17" s="42"/>
      <c r="W17" s="42"/>
    </row>
    <row r="18" spans="1:23" x14ac:dyDescent="0.25">
      <c r="A18" s="56">
        <v>14</v>
      </c>
      <c r="B18" s="8" t="s">
        <v>36</v>
      </c>
      <c r="C18" s="28">
        <v>1</v>
      </c>
      <c r="D18" s="42" t="s">
        <v>70</v>
      </c>
      <c r="E18" s="42"/>
      <c r="F18" s="42"/>
      <c r="G18" s="42"/>
      <c r="H18" s="42"/>
      <c r="I18" s="42"/>
      <c r="J18" s="42"/>
      <c r="K18" s="71"/>
      <c r="L18" s="71"/>
      <c r="N18" s="56">
        <v>14</v>
      </c>
      <c r="O18" s="8" t="s">
        <v>35</v>
      </c>
      <c r="P18" s="28">
        <v>5</v>
      </c>
      <c r="Q18" s="42"/>
      <c r="R18" s="42"/>
      <c r="S18" s="42"/>
      <c r="T18" s="42"/>
      <c r="U18" s="42"/>
      <c r="V18" s="42"/>
      <c r="W18" s="42"/>
    </row>
    <row r="19" spans="1:23" x14ac:dyDescent="0.25">
      <c r="A19" s="78"/>
      <c r="B19" s="79"/>
      <c r="C19" s="80"/>
      <c r="D19" s="42"/>
      <c r="E19" s="42"/>
      <c r="F19" s="42"/>
      <c r="G19" s="42"/>
      <c r="H19" s="42"/>
      <c r="I19" s="42"/>
      <c r="J19" s="42"/>
      <c r="K19" s="71"/>
      <c r="L19" s="71"/>
      <c r="N19" s="56">
        <v>15</v>
      </c>
      <c r="O19" s="8" t="s">
        <v>39</v>
      </c>
      <c r="P19" s="28">
        <v>3</v>
      </c>
      <c r="Q19" s="42" t="s">
        <v>135</v>
      </c>
      <c r="R19" s="42" t="s">
        <v>136</v>
      </c>
      <c r="S19" s="42" t="s">
        <v>137</v>
      </c>
      <c r="T19" s="42"/>
      <c r="U19" s="42"/>
      <c r="V19" s="42"/>
      <c r="W19" s="42"/>
    </row>
    <row r="20" spans="1:23" x14ac:dyDescent="0.25">
      <c r="A20" s="84" t="s">
        <v>87</v>
      </c>
      <c r="B20" s="85"/>
      <c r="C20" s="86">
        <v>436</v>
      </c>
      <c r="D20" s="42"/>
      <c r="E20" s="42"/>
      <c r="F20" s="42"/>
      <c r="G20" s="42"/>
      <c r="H20" s="42"/>
      <c r="I20" s="42"/>
      <c r="J20" s="42"/>
      <c r="K20" s="71"/>
      <c r="L20" s="71"/>
      <c r="N20" s="56">
        <v>16</v>
      </c>
      <c r="O20" s="8" t="s">
        <v>50</v>
      </c>
      <c r="P20" s="28">
        <v>3</v>
      </c>
      <c r="Q20" s="42" t="s">
        <v>138</v>
      </c>
      <c r="R20" s="42" t="s">
        <v>139</v>
      </c>
      <c r="S20" s="42" t="s">
        <v>140</v>
      </c>
      <c r="T20" s="42"/>
      <c r="U20" s="42"/>
      <c r="V20" s="70"/>
      <c r="W20" s="70"/>
    </row>
    <row r="21" spans="1:23" x14ac:dyDescent="0.25">
      <c r="A21" s="87" t="s">
        <v>88</v>
      </c>
      <c r="B21" s="88"/>
      <c r="C21" s="89">
        <v>14</v>
      </c>
      <c r="D21" s="42"/>
      <c r="E21" s="42"/>
      <c r="F21" s="42"/>
      <c r="G21" s="42"/>
      <c r="H21" s="42"/>
      <c r="I21" s="42"/>
      <c r="J21" s="42"/>
      <c r="K21" s="71"/>
      <c r="L21" s="71"/>
      <c r="N21" s="56">
        <v>17</v>
      </c>
      <c r="O21" s="8" t="s">
        <v>33</v>
      </c>
      <c r="P21" s="28">
        <v>2</v>
      </c>
      <c r="Q21" s="42"/>
      <c r="R21" s="42"/>
      <c r="S21" s="42"/>
      <c r="T21" s="42"/>
      <c r="U21" s="42"/>
      <c r="V21" s="70"/>
      <c r="W21" s="70"/>
    </row>
    <row r="22" spans="1:23" x14ac:dyDescent="0.25">
      <c r="A22" s="90" t="s">
        <v>7</v>
      </c>
      <c r="B22" s="91"/>
      <c r="C22" s="92">
        <v>6</v>
      </c>
      <c r="D22" s="70"/>
      <c r="E22" s="42"/>
      <c r="F22" s="42"/>
      <c r="G22" s="42"/>
      <c r="H22" s="42"/>
      <c r="I22" s="42"/>
      <c r="J22" s="42"/>
      <c r="K22" s="71"/>
      <c r="L22" s="71"/>
      <c r="N22" s="56">
        <v>18</v>
      </c>
      <c r="O22" s="8" t="s">
        <v>34</v>
      </c>
      <c r="P22" s="28">
        <v>2</v>
      </c>
      <c r="Q22" s="42"/>
      <c r="R22" s="42"/>
      <c r="S22" s="42"/>
      <c r="T22" s="42"/>
      <c r="U22" s="42"/>
      <c r="V22" s="70"/>
      <c r="W22" s="70"/>
    </row>
    <row r="23" spans="1:23" x14ac:dyDescent="0.25">
      <c r="A23" s="6"/>
      <c r="B23" s="6"/>
      <c r="C23" s="6"/>
      <c r="N23" s="56">
        <v>19</v>
      </c>
      <c r="O23" s="8" t="s">
        <v>59</v>
      </c>
      <c r="P23" s="28">
        <v>2</v>
      </c>
      <c r="Q23" s="42" t="s">
        <v>133</v>
      </c>
      <c r="R23" s="42" t="s">
        <v>60</v>
      </c>
      <c r="S23" s="42"/>
      <c r="T23" s="42"/>
      <c r="U23" s="42"/>
      <c r="V23" s="70"/>
      <c r="W23" s="70"/>
    </row>
    <row r="24" spans="1:23" x14ac:dyDescent="0.25">
      <c r="A24" s="6"/>
      <c r="B24" s="6"/>
      <c r="C24" s="6"/>
      <c r="D24" s="49" t="s">
        <v>0</v>
      </c>
      <c r="E24" s="81" t="s">
        <v>79</v>
      </c>
      <c r="F24" s="82">
        <v>17</v>
      </c>
      <c r="H24" s="49" t="s">
        <v>21</v>
      </c>
      <c r="I24" s="81" t="s">
        <v>91</v>
      </c>
      <c r="J24" s="82">
        <v>3</v>
      </c>
      <c r="K24" s="93"/>
      <c r="L24" s="93"/>
      <c r="N24" s="56">
        <v>20</v>
      </c>
      <c r="O24" s="8" t="s">
        <v>41</v>
      </c>
      <c r="P24" s="28">
        <v>1</v>
      </c>
      <c r="Q24" s="42" t="s">
        <v>131</v>
      </c>
      <c r="R24" s="42"/>
      <c r="S24" s="42"/>
      <c r="T24" s="42"/>
      <c r="U24" s="42"/>
      <c r="V24" s="42"/>
      <c r="W24" s="42"/>
    </row>
    <row r="25" spans="1:23" x14ac:dyDescent="0.25">
      <c r="A25" s="6"/>
      <c r="B25" s="6"/>
      <c r="C25" s="6"/>
      <c r="D25" s="81"/>
      <c r="E25" s="81" t="s">
        <v>73</v>
      </c>
      <c r="F25" s="82">
        <v>14</v>
      </c>
      <c r="H25" s="81"/>
      <c r="I25" s="81" t="s">
        <v>121</v>
      </c>
      <c r="J25" s="82">
        <v>1</v>
      </c>
      <c r="K25" s="93"/>
      <c r="L25" s="93"/>
      <c r="N25" s="56">
        <v>21</v>
      </c>
      <c r="O25" s="8" t="s">
        <v>36</v>
      </c>
      <c r="P25" s="28">
        <v>1</v>
      </c>
      <c r="Q25" s="42" t="s">
        <v>132</v>
      </c>
      <c r="R25" s="42"/>
      <c r="S25" s="42"/>
      <c r="T25" s="42"/>
      <c r="U25" s="42"/>
      <c r="V25" s="42"/>
      <c r="W25" s="42"/>
    </row>
    <row r="26" spans="1:23" x14ac:dyDescent="0.25">
      <c r="A26" s="6"/>
      <c r="B26" s="6"/>
      <c r="C26" s="6"/>
      <c r="D26" s="81"/>
      <c r="E26" s="81" t="s">
        <v>76</v>
      </c>
      <c r="F26" s="82">
        <v>9</v>
      </c>
      <c r="H26" s="81"/>
      <c r="I26" s="81" t="s">
        <v>119</v>
      </c>
      <c r="J26" s="82">
        <v>1</v>
      </c>
      <c r="K26" s="93"/>
      <c r="L26" s="93"/>
      <c r="N26" s="56">
        <v>22</v>
      </c>
      <c r="O26" s="8" t="s">
        <v>56</v>
      </c>
      <c r="P26" s="28">
        <v>1</v>
      </c>
      <c r="Q26" s="42" t="s">
        <v>40</v>
      </c>
      <c r="R26" s="42"/>
      <c r="S26" s="42"/>
      <c r="T26" s="42"/>
      <c r="U26" s="42"/>
      <c r="V26" s="42"/>
      <c r="W26" s="42"/>
    </row>
    <row r="27" spans="1:23" x14ac:dyDescent="0.25">
      <c r="A27" s="6"/>
      <c r="B27" s="6"/>
      <c r="C27" s="6"/>
      <c r="D27" s="81"/>
      <c r="E27" s="81" t="s">
        <v>75</v>
      </c>
      <c r="F27" s="82">
        <v>8</v>
      </c>
      <c r="H27" s="81"/>
      <c r="I27" s="81" t="s">
        <v>125</v>
      </c>
      <c r="J27" s="82">
        <v>1</v>
      </c>
      <c r="K27" s="93"/>
      <c r="L27" s="93"/>
      <c r="N27" s="56">
        <v>23</v>
      </c>
      <c r="O27" s="8" t="s">
        <v>52</v>
      </c>
      <c r="P27" s="28">
        <v>1</v>
      </c>
      <c r="Q27" s="42" t="s">
        <v>134</v>
      </c>
      <c r="R27" s="42"/>
      <c r="S27" s="42"/>
      <c r="T27" s="42"/>
      <c r="U27" s="42"/>
      <c r="V27" s="70"/>
      <c r="W27" s="70"/>
    </row>
    <row r="28" spans="1:23" x14ac:dyDescent="0.25">
      <c r="A28" s="6"/>
      <c r="B28" s="6"/>
      <c r="C28" s="6"/>
      <c r="D28" s="81"/>
      <c r="E28" s="81" t="s">
        <v>82</v>
      </c>
      <c r="F28" s="82">
        <v>6</v>
      </c>
      <c r="H28" s="81"/>
      <c r="I28" s="81" t="s">
        <v>98</v>
      </c>
      <c r="J28" s="82">
        <v>3</v>
      </c>
      <c r="K28" s="93"/>
      <c r="L28" s="93"/>
      <c r="N28" s="56">
        <v>24</v>
      </c>
      <c r="O28" s="8" t="s">
        <v>29</v>
      </c>
      <c r="P28" s="28">
        <v>1</v>
      </c>
      <c r="Q28" s="42"/>
      <c r="R28" s="42"/>
      <c r="S28" s="42"/>
      <c r="T28" s="42"/>
      <c r="U28" s="42"/>
      <c r="V28" s="42"/>
      <c r="W28" s="42"/>
    </row>
    <row r="29" spans="1:23" x14ac:dyDescent="0.25">
      <c r="A29" s="6"/>
      <c r="B29" s="6"/>
      <c r="C29" s="6"/>
      <c r="D29" s="81"/>
      <c r="E29" s="81" t="s">
        <v>74</v>
      </c>
      <c r="F29" s="82">
        <v>6</v>
      </c>
      <c r="H29" s="81"/>
      <c r="I29" s="81" t="s">
        <v>127</v>
      </c>
      <c r="J29" s="82">
        <v>1</v>
      </c>
      <c r="K29" s="93"/>
      <c r="L29" s="93"/>
      <c r="N29" s="56">
        <v>25</v>
      </c>
      <c r="O29" s="8" t="s">
        <v>30</v>
      </c>
      <c r="P29" s="28">
        <v>1</v>
      </c>
      <c r="Q29" s="42"/>
      <c r="R29" s="42"/>
      <c r="S29" s="42"/>
      <c r="T29" s="42"/>
      <c r="U29" s="42"/>
      <c r="V29" s="42"/>
      <c r="W29" s="42"/>
    </row>
    <row r="30" spans="1:23" x14ac:dyDescent="0.25">
      <c r="A30" s="6"/>
      <c r="B30" s="6"/>
      <c r="C30" s="6"/>
      <c r="D30" s="81"/>
      <c r="E30" s="81" t="s">
        <v>83</v>
      </c>
      <c r="F30" s="82">
        <v>3</v>
      </c>
      <c r="H30" s="81"/>
      <c r="I30" s="81" t="s">
        <v>95</v>
      </c>
      <c r="J30" s="82">
        <v>1</v>
      </c>
      <c r="K30" s="93"/>
      <c r="L30" s="93"/>
      <c r="N30" s="56">
        <v>26</v>
      </c>
      <c r="O30" s="8" t="s">
        <v>40</v>
      </c>
      <c r="P30" s="28">
        <v>1</v>
      </c>
      <c r="Q30" s="42"/>
      <c r="R30" s="42"/>
      <c r="S30" s="42"/>
      <c r="T30" s="42"/>
      <c r="U30" s="42"/>
      <c r="V30" s="42"/>
      <c r="W30" s="42"/>
    </row>
    <row r="31" spans="1:23" ht="12" x14ac:dyDescent="0.25">
      <c r="A31" s="6"/>
      <c r="B31" s="6"/>
      <c r="C31" s="6"/>
      <c r="D31" s="81"/>
      <c r="E31" s="81" t="s">
        <v>77</v>
      </c>
      <c r="F31" s="82">
        <v>2</v>
      </c>
      <c r="H31" s="81"/>
      <c r="I31" s="81" t="s">
        <v>118</v>
      </c>
      <c r="J31" s="82">
        <v>1</v>
      </c>
      <c r="K31" s="93"/>
      <c r="L31" s="93"/>
    </row>
    <row r="32" spans="1:23" x14ac:dyDescent="0.25">
      <c r="A32" s="6"/>
      <c r="B32" s="6"/>
      <c r="C32" s="6"/>
      <c r="D32" s="81"/>
      <c r="E32" s="81" t="s">
        <v>80</v>
      </c>
      <c r="F32" s="82">
        <v>2</v>
      </c>
      <c r="H32" s="81"/>
      <c r="I32" s="81" t="s">
        <v>123</v>
      </c>
      <c r="J32" s="82">
        <v>1</v>
      </c>
      <c r="K32" s="93"/>
      <c r="L32" s="93"/>
      <c r="N32" s="87" t="s">
        <v>88</v>
      </c>
      <c r="O32" s="88"/>
      <c r="P32" s="89">
        <v>26</v>
      </c>
      <c r="Q32" s="42"/>
      <c r="R32" s="42"/>
      <c r="S32" s="42"/>
      <c r="T32" s="42"/>
      <c r="U32" s="42"/>
      <c r="V32" s="42"/>
      <c r="W32" s="42"/>
    </row>
    <row r="33" spans="1:23" x14ac:dyDescent="0.25">
      <c r="A33" s="6"/>
      <c r="B33" s="6"/>
      <c r="C33" s="6"/>
      <c r="D33" s="81"/>
      <c r="E33" s="81" t="s">
        <v>78</v>
      </c>
      <c r="F33" s="82">
        <v>2</v>
      </c>
      <c r="H33" s="81"/>
      <c r="I33" s="81" t="s">
        <v>99</v>
      </c>
      <c r="J33" s="82">
        <v>1</v>
      </c>
      <c r="K33" s="93"/>
      <c r="L33" s="93"/>
      <c r="N33" s="90" t="s">
        <v>7</v>
      </c>
      <c r="O33" s="91"/>
      <c r="P33" s="92">
        <v>12</v>
      </c>
      <c r="Q33" s="70"/>
      <c r="R33" s="42"/>
      <c r="S33" s="42"/>
      <c r="T33" s="42"/>
      <c r="U33" s="42"/>
      <c r="V33" s="42"/>
      <c r="W33" s="42"/>
    </row>
    <row r="34" spans="1:23" ht="12" x14ac:dyDescent="0.25">
      <c r="A34" s="6"/>
      <c r="B34" s="6"/>
      <c r="C34" s="6"/>
      <c r="D34" s="81"/>
      <c r="E34" s="81" t="s">
        <v>85</v>
      </c>
      <c r="F34" s="82">
        <v>2</v>
      </c>
      <c r="H34" s="81"/>
      <c r="I34" s="81" t="s">
        <v>96</v>
      </c>
      <c r="J34" s="82">
        <v>2</v>
      </c>
      <c r="K34" s="93"/>
      <c r="L34" s="93"/>
    </row>
    <row r="35" spans="1:23" ht="12" x14ac:dyDescent="0.25">
      <c r="A35" s="6"/>
      <c r="B35" s="6"/>
      <c r="C35" s="6"/>
      <c r="D35" s="81"/>
      <c r="E35" s="81" t="s">
        <v>92</v>
      </c>
      <c r="F35" s="82">
        <v>1</v>
      </c>
      <c r="H35" s="81"/>
      <c r="I35" s="81" t="s">
        <v>122</v>
      </c>
      <c r="J35" s="82">
        <v>1</v>
      </c>
      <c r="K35" s="93"/>
      <c r="L35" s="93"/>
    </row>
    <row r="36" spans="1:23" ht="12" x14ac:dyDescent="0.25">
      <c r="A36" s="6"/>
      <c r="B36" s="6"/>
      <c r="C36" s="6"/>
      <c r="D36" s="81"/>
      <c r="E36" s="81" t="s">
        <v>43</v>
      </c>
      <c r="F36" s="82">
        <v>1</v>
      </c>
      <c r="H36" s="81"/>
      <c r="I36" s="81" t="s">
        <v>113</v>
      </c>
      <c r="J36" s="82">
        <v>1</v>
      </c>
      <c r="K36" s="93"/>
      <c r="L36" s="93"/>
    </row>
    <row r="37" spans="1:23" ht="12" x14ac:dyDescent="0.25">
      <c r="A37" s="6"/>
      <c r="B37" s="6"/>
      <c r="C37" s="6"/>
      <c r="D37" s="81"/>
      <c r="E37" s="81" t="s">
        <v>38</v>
      </c>
      <c r="F37" s="82">
        <v>1</v>
      </c>
      <c r="H37" s="81"/>
      <c r="I37" s="81" t="s">
        <v>117</v>
      </c>
      <c r="J37" s="82">
        <v>1</v>
      </c>
      <c r="K37" s="93"/>
      <c r="L37" s="93"/>
    </row>
    <row r="38" spans="1:23" ht="12" x14ac:dyDescent="0.25">
      <c r="A38" s="6"/>
      <c r="B38" s="6"/>
      <c r="C38" s="6"/>
      <c r="D38" s="81"/>
      <c r="E38" s="81" t="s">
        <v>113</v>
      </c>
      <c r="F38" s="82">
        <v>1</v>
      </c>
      <c r="H38" s="81"/>
      <c r="I38" s="81" t="s">
        <v>90</v>
      </c>
      <c r="J38" s="82">
        <v>1</v>
      </c>
      <c r="K38" s="93"/>
      <c r="L38" s="93"/>
    </row>
    <row r="39" spans="1:23" ht="12" x14ac:dyDescent="0.25">
      <c r="A39" s="6"/>
      <c r="B39" s="6"/>
      <c r="C39" s="6"/>
      <c r="D39" s="81"/>
      <c r="E39" s="81" t="s">
        <v>84</v>
      </c>
      <c r="F39" s="82">
        <v>1</v>
      </c>
      <c r="H39" s="81"/>
      <c r="I39" s="81" t="s">
        <v>120</v>
      </c>
      <c r="J39" s="82">
        <v>2</v>
      </c>
      <c r="K39" s="93"/>
      <c r="L39" s="93"/>
    </row>
    <row r="40" spans="1:23" ht="12" x14ac:dyDescent="0.25">
      <c r="A40" s="6"/>
      <c r="B40" s="6"/>
      <c r="C40" s="6"/>
      <c r="D40" s="81"/>
      <c r="E40" s="81" t="s">
        <v>81</v>
      </c>
      <c r="F40" s="82">
        <v>1</v>
      </c>
      <c r="H40" s="81"/>
      <c r="I40" s="81" t="s">
        <v>61</v>
      </c>
      <c r="J40" s="82">
        <v>1</v>
      </c>
      <c r="K40" s="93"/>
      <c r="L40" s="93"/>
    </row>
    <row r="41" spans="1:23" ht="12" x14ac:dyDescent="0.25">
      <c r="A41" s="6"/>
      <c r="B41" s="6"/>
      <c r="C41" s="6"/>
      <c r="D41" s="81"/>
      <c r="E41" s="81"/>
      <c r="F41" s="81"/>
      <c r="H41" s="81"/>
      <c r="I41" s="81" t="s">
        <v>126</v>
      </c>
      <c r="J41" s="82">
        <v>2</v>
      </c>
      <c r="K41" s="93"/>
      <c r="L41" s="93"/>
    </row>
    <row r="42" spans="1:23" ht="12" x14ac:dyDescent="0.25">
      <c r="A42" s="6"/>
      <c r="B42" s="6"/>
      <c r="C42" s="6"/>
      <c r="D42" s="81"/>
      <c r="E42" s="83" t="s">
        <v>114</v>
      </c>
      <c r="F42" s="83" t="s">
        <v>115</v>
      </c>
      <c r="H42" s="81"/>
      <c r="I42" s="81" t="s">
        <v>124</v>
      </c>
      <c r="J42" s="82">
        <v>3</v>
      </c>
      <c r="K42" s="93"/>
      <c r="L42" s="93"/>
    </row>
    <row r="43" spans="1:23" ht="12" x14ac:dyDescent="0.25">
      <c r="A43" s="6"/>
      <c r="B43" s="6"/>
      <c r="C43" s="6"/>
      <c r="H43" s="81"/>
      <c r="I43" s="81" t="s">
        <v>93</v>
      </c>
      <c r="J43" s="82">
        <v>1</v>
      </c>
      <c r="K43" s="93"/>
      <c r="L43" s="93"/>
    </row>
    <row r="44" spans="1:23" ht="12" x14ac:dyDescent="0.25">
      <c r="A44" s="6"/>
      <c r="B44" s="6"/>
      <c r="C44" s="6"/>
      <c r="H44" s="81"/>
      <c r="I44" s="81" t="s">
        <v>26</v>
      </c>
      <c r="J44" s="82">
        <v>1</v>
      </c>
      <c r="K44" s="93"/>
      <c r="L44" s="93"/>
    </row>
    <row r="45" spans="1:23" ht="12" x14ac:dyDescent="0.25">
      <c r="A45" s="6"/>
      <c r="B45" s="6"/>
      <c r="C45" s="6"/>
      <c r="H45" s="81"/>
      <c r="I45" s="81" t="s">
        <v>97</v>
      </c>
      <c r="J45" s="82">
        <v>1</v>
      </c>
      <c r="K45" s="93"/>
      <c r="L45" s="93"/>
    </row>
    <row r="46" spans="1:23" ht="12" x14ac:dyDescent="0.25">
      <c r="A46" s="6"/>
      <c r="B46" s="6"/>
      <c r="C46" s="6"/>
      <c r="H46" s="81"/>
      <c r="I46" s="81" t="s">
        <v>77</v>
      </c>
      <c r="J46" s="82">
        <v>2</v>
      </c>
      <c r="K46" s="93"/>
      <c r="L46" s="93"/>
    </row>
    <row r="47" spans="1:23" ht="12" x14ac:dyDescent="0.25">
      <c r="A47" s="6"/>
      <c r="B47" s="6"/>
      <c r="C47" s="6"/>
      <c r="H47" s="81"/>
      <c r="I47" s="81" t="s">
        <v>116</v>
      </c>
      <c r="J47" s="82">
        <v>2</v>
      </c>
      <c r="K47" s="93"/>
      <c r="L47" s="93"/>
    </row>
    <row r="48" spans="1:23" ht="12" x14ac:dyDescent="0.25">
      <c r="A48" s="6"/>
      <c r="B48" s="6"/>
      <c r="C48" s="6"/>
      <c r="H48" s="81"/>
      <c r="I48" s="81" t="s">
        <v>128</v>
      </c>
      <c r="J48" s="82">
        <v>2</v>
      </c>
      <c r="K48" s="93"/>
      <c r="L48" s="93"/>
    </row>
    <row r="49" spans="1:12" ht="12" x14ac:dyDescent="0.25">
      <c r="A49" s="6"/>
      <c r="B49" s="6"/>
      <c r="C49" s="6"/>
      <c r="H49" s="81"/>
      <c r="I49" s="81" t="s">
        <v>94</v>
      </c>
      <c r="J49" s="82">
        <v>2</v>
      </c>
      <c r="K49" s="93"/>
      <c r="L49" s="93"/>
    </row>
    <row r="50" spans="1:12" ht="12" x14ac:dyDescent="0.25">
      <c r="A50" s="6"/>
      <c r="B50" s="6"/>
      <c r="C50" s="6"/>
      <c r="H50" s="81"/>
      <c r="I50" s="81" t="s">
        <v>71</v>
      </c>
      <c r="J50" s="82">
        <v>1</v>
      </c>
      <c r="K50" s="93"/>
      <c r="L50" s="93"/>
    </row>
    <row r="51" spans="1:12" ht="12" x14ac:dyDescent="0.25">
      <c r="A51" s="6"/>
      <c r="B51" s="6"/>
      <c r="C51" s="6"/>
      <c r="H51" s="81"/>
      <c r="I51" s="81" t="s">
        <v>89</v>
      </c>
      <c r="J51" s="82">
        <v>1</v>
      </c>
      <c r="K51" s="93"/>
      <c r="L51" s="93"/>
    </row>
    <row r="52" spans="1:12" ht="12" x14ac:dyDescent="0.25">
      <c r="A52" s="6"/>
      <c r="B52" s="6"/>
      <c r="C52" s="6"/>
      <c r="H52" s="81"/>
      <c r="I52" s="81"/>
      <c r="J52" s="81"/>
      <c r="K52" s="5"/>
      <c r="L52" s="5"/>
    </row>
    <row r="53" spans="1:12" ht="12" x14ac:dyDescent="0.25">
      <c r="A53" s="6"/>
      <c r="B53" s="6"/>
      <c r="C53" s="6"/>
      <c r="H53" s="81"/>
      <c r="I53" s="83" t="s">
        <v>129</v>
      </c>
      <c r="J53" s="83" t="s">
        <v>141</v>
      </c>
      <c r="K53" s="35"/>
      <c r="L53" s="35"/>
    </row>
  </sheetData>
  <sortState ref="O17:S30">
    <sortCondition descending="1" ref="P17:P30"/>
  </sortState>
  <conditionalFormatting sqref="C5:C19">
    <cfRule type="cellIs" dxfId="4" priority="6" operator="greaterThan">
      <formula>9</formula>
    </cfRule>
  </conditionalFormatting>
  <conditionalFormatting sqref="C22">
    <cfRule type="cellIs" dxfId="3" priority="4" operator="greaterThan">
      <formula>9</formula>
    </cfRule>
  </conditionalFormatting>
  <conditionalFormatting sqref="P5:P18">
    <cfRule type="cellIs" dxfId="2" priority="3" operator="greaterThan">
      <formula>9</formula>
    </cfRule>
  </conditionalFormatting>
  <conditionalFormatting sqref="P19:P30">
    <cfRule type="cellIs" dxfId="1" priority="2" operator="greaterThan">
      <formula>9</formula>
    </cfRule>
  </conditionalFormatting>
  <conditionalFormatting sqref="P33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32" sqref="D3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7" customFormat="1" ht="21" x14ac:dyDescent="0.25">
      <c r="A1" s="58" t="s">
        <v>102</v>
      </c>
      <c r="B1" s="59"/>
      <c r="C1" s="67"/>
      <c r="D1" s="59"/>
      <c r="E1" s="59"/>
      <c r="F1" s="61"/>
    </row>
    <row r="2" spans="1:6" x14ac:dyDescent="0.25">
      <c r="A2" s="3"/>
      <c r="B2" s="3"/>
      <c r="C2" s="30"/>
      <c r="D2" s="31"/>
    </row>
    <row r="3" spans="1:6" x14ac:dyDescent="0.25">
      <c r="A3" s="62" t="s">
        <v>1</v>
      </c>
      <c r="B3" s="63"/>
      <c r="C3" s="68"/>
      <c r="D3" s="69"/>
      <c r="E3" s="65"/>
      <c r="F3" s="66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11"/>
      <c r="B6" s="11"/>
      <c r="C6" s="38"/>
      <c r="D6" s="38"/>
      <c r="E6" s="11"/>
      <c r="F6" s="11"/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83" t="s">
        <v>86</v>
      </c>
      <c r="B13" s="11" t="s">
        <v>36</v>
      </c>
      <c r="C13" s="38" t="s">
        <v>143</v>
      </c>
      <c r="D13" s="38" t="s">
        <v>145</v>
      </c>
      <c r="E13" s="11" t="s">
        <v>144</v>
      </c>
      <c r="F13" s="11" t="s">
        <v>100</v>
      </c>
    </row>
    <row r="14" spans="1:6" ht="12" x14ac:dyDescent="0.25">
      <c r="A14" s="83" t="s">
        <v>133</v>
      </c>
      <c r="B14" s="11" t="s">
        <v>20</v>
      </c>
      <c r="C14" s="38" t="s">
        <v>146</v>
      </c>
      <c r="D14" s="38" t="s">
        <v>147</v>
      </c>
      <c r="E14" s="11" t="s">
        <v>148</v>
      </c>
      <c r="F14" s="11" t="s">
        <v>149</v>
      </c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8" t="s">
        <v>18</v>
      </c>
      <c r="B1" s="59"/>
      <c r="C1" s="67"/>
      <c r="D1" s="59"/>
      <c r="E1" s="61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3"/>
      <c r="B8" s="43"/>
      <c r="C8" s="43"/>
      <c r="D8" s="43"/>
      <c r="E8" s="43"/>
    </row>
    <row r="9" spans="1:5" x14ac:dyDescent="0.25">
      <c r="A9" s="12" t="s">
        <v>14</v>
      </c>
      <c r="B9" s="45"/>
      <c r="C9" s="45"/>
      <c r="D9" s="45"/>
      <c r="E9" s="46"/>
    </row>
    <row r="10" spans="1:5" x14ac:dyDescent="0.25">
      <c r="A10" s="44" t="s">
        <v>15</v>
      </c>
      <c r="B10" s="47"/>
      <c r="C10" s="47"/>
      <c r="D10" s="47"/>
      <c r="E10" s="48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details</vt:lpstr>
      <vt:lpstr>specials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2017-07-31T15:01:15Z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