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21" i="15" l="1"/>
  <c r="M20" i="15"/>
  <c r="C32" i="15"/>
  <c r="C31" i="15"/>
  <c r="C43" i="1" l="1"/>
  <c r="C42" i="1"/>
</calcChain>
</file>

<file path=xl/sharedStrings.xml><?xml version="1.0" encoding="utf-8"?>
<sst xmlns="http://schemas.openxmlformats.org/spreadsheetml/2006/main" count="194" uniqueCount="117">
  <si>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</si>
  <si>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</si>
  <si>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</si>
  <si>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</si>
  <si>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</si>
  <si>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</si>
  <si>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</si>
  <si>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</si>
  <si>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</si>
  <si>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</si>
  <si>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</si>
  <si>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</si>
  <si>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</si>
  <si>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</si>
  <si>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</si>
  <si>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</si>
  <si>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</si>
  <si>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</si>
  <si>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</si>
  <si>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</si>
  <si>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</si>
  <si>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</si>
  <si>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</si>
  <si>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</si>
  <si>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</si>
  <si>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</si>
  <si>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</si>
  <si>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</si>
  <si>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17</t>
  </si>
  <si>
    <t>A</t>
  </si>
  <si>
    <t>GZ 371S</t>
  </si>
  <si>
    <t>WI 690S</t>
  </si>
  <si>
    <t>STA 300K</t>
  </si>
  <si>
    <t>RP166A</t>
  </si>
  <si>
    <t>O 106-12</t>
  </si>
  <si>
    <t>F 90760</t>
  </si>
  <si>
    <t>PL</t>
  </si>
  <si>
    <t>F</t>
  </si>
  <si>
    <t>600 CD 2019</t>
  </si>
  <si>
    <t>NL</t>
  </si>
  <si>
    <t>CZ</t>
  </si>
  <si>
    <t>LT</t>
  </si>
  <si>
    <t>SLO</t>
  </si>
  <si>
    <t>RO</t>
  </si>
  <si>
    <t>BG</t>
  </si>
  <si>
    <t>FL</t>
  </si>
  <si>
    <t>L</t>
  </si>
  <si>
    <t>H</t>
  </si>
  <si>
    <t>GB</t>
  </si>
  <si>
    <t>B</t>
  </si>
  <si>
    <t>CD-AK-427</t>
  </si>
  <si>
    <t>BIH</t>
  </si>
  <si>
    <t>DK</t>
  </si>
  <si>
    <t>E</t>
  </si>
  <si>
    <t>EST</t>
  </si>
  <si>
    <t>I</t>
  </si>
  <si>
    <t>LV</t>
  </si>
  <si>
    <t>S</t>
  </si>
  <si>
    <t>SK</t>
  </si>
  <si>
    <t>SRB</t>
  </si>
  <si>
    <t>BG(2)</t>
  </si>
  <si>
    <t>NP</t>
  </si>
  <si>
    <t>BP</t>
  </si>
  <si>
    <t>TR</t>
  </si>
  <si>
    <t>34(2)</t>
  </si>
  <si>
    <t>HR</t>
  </si>
  <si>
    <t>SB(2)</t>
  </si>
  <si>
    <t>RI</t>
  </si>
  <si>
    <t>DA</t>
  </si>
  <si>
    <t>GR</t>
  </si>
  <si>
    <t>IO(2)</t>
  </si>
  <si>
    <t>IN</t>
  </si>
  <si>
    <t>IH</t>
  </si>
  <si>
    <t>BO</t>
  </si>
  <si>
    <t>RUS</t>
  </si>
  <si>
    <t>77(2)</t>
  </si>
  <si>
    <t>MK</t>
  </si>
  <si>
    <t>TE</t>
  </si>
  <si>
    <t>KU</t>
  </si>
  <si>
    <t>BY</t>
  </si>
  <si>
    <t>MD</t>
  </si>
  <si>
    <t>P</t>
  </si>
  <si>
    <t>RSM</t>
  </si>
  <si>
    <t>TN</t>
  </si>
  <si>
    <t>133207 RS</t>
  </si>
  <si>
    <t>0</t>
  </si>
  <si>
    <t>19</t>
  </si>
  <si>
    <t>22</t>
  </si>
  <si>
    <t>27</t>
  </si>
  <si>
    <t>29</t>
  </si>
  <si>
    <t>35</t>
  </si>
  <si>
    <t>3</t>
  </si>
  <si>
    <t>4</t>
  </si>
  <si>
    <t>5</t>
  </si>
  <si>
    <t>16</t>
  </si>
  <si>
    <t>18</t>
  </si>
  <si>
    <t>0 106-12</t>
  </si>
  <si>
    <t>SB</t>
  </si>
  <si>
    <t>777</t>
  </si>
  <si>
    <t>Airport Zürich, Parking 6</t>
  </si>
  <si>
    <t>IN 4007A</t>
  </si>
  <si>
    <t>1</t>
  </si>
  <si>
    <t>2</t>
  </si>
  <si>
    <t>BMW 116i</t>
  </si>
  <si>
    <t>106 = Pakistan</t>
  </si>
  <si>
    <t>Hotel Renaissence Zürich</t>
  </si>
  <si>
    <t>BMW 320i</t>
  </si>
  <si>
    <t>no coding</t>
  </si>
  <si>
    <t>Kloten</t>
  </si>
  <si>
    <t>Porsche Cayenne</t>
  </si>
  <si>
    <t>600 = Council of Europe</t>
  </si>
  <si>
    <t>Aiport Zürich</t>
  </si>
  <si>
    <t>Volvo XC70</t>
  </si>
  <si>
    <t>Hotel Novotel Glattbrugg</t>
  </si>
  <si>
    <t>GBJ</t>
  </si>
  <si>
    <t>J83952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</si>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</sst>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0" zoomScaleNormal="90" workbookViewId="0">
      <selection activeCell="A44" sqref="A4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29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85</v>
      </c>
      <c r="V6" s="29" t="s">
        <v>85</v>
      </c>
    </row>
    <row r="7" spans="1:22" x14ac:dyDescent="0.25">
      <c r="A7" s="62">
        <v>3</v>
      </c>
      <c r="B7" s="8" t="s">
        <v>9</v>
      </c>
      <c r="C7" s="61">
        <v>10</v>
      </c>
      <c r="D7" s="78" t="s">
        <v>34</v>
      </c>
      <c r="E7" s="78"/>
      <c r="F7" s="78" t="s">
        <v>35</v>
      </c>
      <c r="G7" s="78"/>
      <c r="H7" s="78" t="s">
        <v>31</v>
      </c>
      <c r="I7" s="78"/>
      <c r="J7" s="78" t="s">
        <v>32</v>
      </c>
      <c r="K7" s="78"/>
      <c r="L7" s="78" t="s">
        <v>33</v>
      </c>
      <c r="M7" s="78"/>
      <c r="N7" s="78" t="s">
        <v>30</v>
      </c>
      <c r="O7" s="78"/>
      <c r="P7" s="78" t="s">
        <v>100</v>
      </c>
      <c r="Q7" s="26"/>
      <c r="R7" s="26"/>
      <c r="T7" s="52" t="s">
        <v>16</v>
      </c>
      <c r="U7" s="29" t="s">
        <v>86</v>
      </c>
      <c r="V7" s="29" t="s">
        <v>91</v>
      </c>
    </row>
    <row r="8" spans="1:22" x14ac:dyDescent="0.25">
      <c r="A8" s="62">
        <v>4</v>
      </c>
      <c r="B8" s="8" t="s">
        <v>36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87</v>
      </c>
      <c r="V8" s="29" t="s">
        <v>92</v>
      </c>
    </row>
    <row r="9" spans="1:22" x14ac:dyDescent="0.25">
      <c r="A9" s="62">
        <v>5</v>
      </c>
      <c r="B9" s="8" t="s">
        <v>37</v>
      </c>
      <c r="C9" s="61">
        <v>10</v>
      </c>
      <c r="D9" s="78" t="s">
        <v>38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88</v>
      </c>
      <c r="V9" s="29" t="s">
        <v>93</v>
      </c>
    </row>
    <row r="10" spans="1:22" x14ac:dyDescent="0.25">
      <c r="A10" s="62">
        <v>6</v>
      </c>
      <c r="B10" s="8" t="s">
        <v>39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89</v>
      </c>
      <c r="V10" s="29" t="s">
        <v>93</v>
      </c>
    </row>
    <row r="11" spans="1:22" x14ac:dyDescent="0.25">
      <c r="A11" s="62">
        <v>7</v>
      </c>
      <c r="B11" s="8" t="s">
        <v>40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90</v>
      </c>
      <c r="V11" s="29" t="s">
        <v>94</v>
      </c>
    </row>
    <row r="12" spans="1:22" x14ac:dyDescent="0.25">
      <c r="A12" s="62">
        <v>8</v>
      </c>
      <c r="B12" s="8" t="s">
        <v>55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116</v>
      </c>
      <c r="V12" s="29" t="s">
        <v>95</v>
      </c>
    </row>
    <row r="13" spans="1:22" x14ac:dyDescent="0.25">
      <c r="A13" s="62">
        <v>9</v>
      </c>
      <c r="B13" s="8" t="s">
        <v>41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42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43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44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45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46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47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48</v>
      </c>
      <c r="C20" s="61">
        <v>10</v>
      </c>
      <c r="D20" s="7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53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58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49</v>
      </c>
      <c r="C23" s="61">
        <v>7</v>
      </c>
      <c r="D23" s="78" t="s">
        <v>50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57</v>
      </c>
      <c r="C24" s="61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52</v>
      </c>
      <c r="C25" s="61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69</v>
      </c>
      <c r="C26" s="61">
        <v>5</v>
      </c>
      <c r="D26" s="26" t="s">
        <v>70</v>
      </c>
      <c r="E26" s="26" t="s">
        <v>71</v>
      </c>
      <c r="F26" s="26" t="s">
        <v>72</v>
      </c>
      <c r="G26" s="26" t="s">
        <v>73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51</v>
      </c>
      <c r="C27" s="61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59</v>
      </c>
      <c r="C28" s="61">
        <v>4</v>
      </c>
      <c r="D28" s="26" t="s">
        <v>60</v>
      </c>
      <c r="E28" s="26" t="s">
        <v>61</v>
      </c>
      <c r="F28" s="26" t="s">
        <v>62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65</v>
      </c>
      <c r="C29" s="61">
        <v>4</v>
      </c>
      <c r="D29" s="26" t="s">
        <v>66</v>
      </c>
      <c r="E29" s="26" t="s">
        <v>67</v>
      </c>
      <c r="F29" s="26" t="s">
        <v>68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63</v>
      </c>
      <c r="C30" s="61">
        <v>3</v>
      </c>
      <c r="D30" s="26" t="s">
        <v>64</v>
      </c>
      <c r="E30" s="26">
        <v>54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74</v>
      </c>
      <c r="C31" s="61">
        <v>3</v>
      </c>
      <c r="D31" s="26" t="s">
        <v>75</v>
      </c>
      <c r="E31" s="26">
        <v>777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76</v>
      </c>
      <c r="C32" s="61">
        <v>3</v>
      </c>
      <c r="D32" s="26" t="s">
        <v>58</v>
      </c>
      <c r="E32" s="26" t="s">
        <v>77</v>
      </c>
      <c r="F32" s="26" t="s">
        <v>78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81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54</v>
      </c>
      <c r="C34" s="61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56</v>
      </c>
      <c r="C35" s="61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79</v>
      </c>
      <c r="C36" s="61">
        <v>1</v>
      </c>
      <c r="D36" s="26">
        <v>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80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0" t="s">
        <v>82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0" t="s">
        <v>114</v>
      </c>
      <c r="C39" s="61">
        <v>1</v>
      </c>
      <c r="D39" s="82" t="s">
        <v>115</v>
      </c>
      <c r="E39" s="8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0" t="s">
        <v>83</v>
      </c>
      <c r="C40" s="61">
        <v>1</v>
      </c>
      <c r="D40" s="78" t="s">
        <v>84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7" t="s">
        <v>8</v>
      </c>
      <c r="B42" s="58"/>
      <c r="C42" s="59">
        <f>COUNTIF(C5:C40,"&gt;0")</f>
        <v>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53" t="s">
        <v>7</v>
      </c>
      <c r="B43" s="54"/>
      <c r="C43" s="55">
        <f>COUNTIF(C5:C40,"&gt;9")</f>
        <v>18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18" x14ac:dyDescent="0.25">
      <c r="A45" s="2" t="s">
        <v>24</v>
      </c>
    </row>
  </sheetData>
  <sortState ref="B21:H38">
    <sortCondition descending="1" ref="C21:C38"/>
  </sortState>
  <mergeCells count="1">
    <mergeCell ref="D39:E39"/>
  </mergeCells>
  <conditionalFormatting sqref="C5:C40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90" zoomScaleNormal="90" workbookViewId="0">
      <selection activeCell="O35" sqref="O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19" width="7.28515625" style="6" customWidth="1"/>
    <col min="20" max="20" width="7" style="6" customWidth="1"/>
    <col min="21" max="22" width="5.42578125" style="6" customWidth="1"/>
    <col min="23" max="16384" width="11.42578125" style="6"/>
  </cols>
  <sheetData>
    <row r="1" spans="1:19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68" t="s">
        <v>26</v>
      </c>
      <c r="B3" s="69"/>
      <c r="C3" s="70"/>
      <c r="D3" s="71"/>
      <c r="E3" s="71"/>
      <c r="F3" s="71"/>
      <c r="G3" s="71"/>
      <c r="H3" s="71"/>
      <c r="I3" s="72"/>
      <c r="J3" s="38"/>
      <c r="K3" s="68" t="s">
        <v>99</v>
      </c>
      <c r="L3" s="69"/>
      <c r="M3" s="70"/>
      <c r="N3" s="71"/>
      <c r="O3" s="71"/>
      <c r="P3" s="71"/>
      <c r="Q3" s="71"/>
      <c r="R3" s="71"/>
      <c r="S3" s="72"/>
    </row>
    <row r="4" spans="1:19" x14ac:dyDescent="0.25">
      <c r="K4" s="2"/>
      <c r="L4" s="2"/>
      <c r="M4" s="25"/>
    </row>
    <row r="5" spans="1:19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6"/>
      <c r="J5" s="79"/>
      <c r="K5" s="62">
        <v>1</v>
      </c>
      <c r="L5" s="8" t="s">
        <v>0</v>
      </c>
      <c r="M5" s="31">
        <v>10</v>
      </c>
      <c r="N5" s="76"/>
      <c r="O5" s="76"/>
      <c r="P5" s="76"/>
      <c r="Q5" s="76"/>
      <c r="R5" s="76"/>
      <c r="S5" s="76"/>
    </row>
    <row r="6" spans="1:19" x14ac:dyDescent="0.25">
      <c r="A6" s="62">
        <v>2</v>
      </c>
      <c r="B6" s="8" t="s">
        <v>9</v>
      </c>
      <c r="C6" s="31">
        <v>10</v>
      </c>
      <c r="D6" s="76" t="s">
        <v>96</v>
      </c>
      <c r="E6" s="45"/>
      <c r="F6" s="45"/>
      <c r="G6" s="45"/>
      <c r="H6" s="45"/>
      <c r="I6" s="45"/>
      <c r="J6" s="77"/>
      <c r="K6" s="62">
        <v>2</v>
      </c>
      <c r="L6" s="8" t="s">
        <v>9</v>
      </c>
      <c r="M6" s="31">
        <v>10</v>
      </c>
      <c r="N6" s="78" t="s">
        <v>32</v>
      </c>
      <c r="O6" s="45"/>
      <c r="P6" s="78" t="s">
        <v>30</v>
      </c>
      <c r="Q6" s="78"/>
      <c r="R6" s="78" t="s">
        <v>100</v>
      </c>
      <c r="S6" s="26"/>
    </row>
    <row r="7" spans="1:19" x14ac:dyDescent="0.25">
      <c r="A7" s="62">
        <v>3</v>
      </c>
      <c r="B7" s="8" t="s">
        <v>55</v>
      </c>
      <c r="C7" s="31">
        <v>10</v>
      </c>
      <c r="D7" s="76"/>
      <c r="E7" s="45"/>
      <c r="F7" s="45"/>
      <c r="G7" s="45"/>
      <c r="H7" s="45"/>
      <c r="I7" s="45"/>
      <c r="J7" s="77"/>
      <c r="K7" s="62">
        <v>3</v>
      </c>
      <c r="L7" s="8" t="s">
        <v>29</v>
      </c>
      <c r="M7" s="31">
        <v>10</v>
      </c>
      <c r="N7" s="76"/>
      <c r="O7" s="45"/>
      <c r="P7" s="45"/>
      <c r="Q7" s="45"/>
      <c r="R7" s="45"/>
      <c r="S7" s="45"/>
    </row>
    <row r="8" spans="1:19" x14ac:dyDescent="0.25">
      <c r="A8" s="62">
        <v>4</v>
      </c>
      <c r="B8" s="8" t="s">
        <v>37</v>
      </c>
      <c r="C8" s="31">
        <v>10</v>
      </c>
      <c r="D8" s="45"/>
      <c r="E8" s="45"/>
      <c r="F8" s="45"/>
      <c r="G8" s="45"/>
      <c r="H8" s="45"/>
      <c r="I8" s="45"/>
      <c r="J8" s="77"/>
      <c r="K8" s="62">
        <v>4</v>
      </c>
      <c r="L8" s="8" t="s">
        <v>37</v>
      </c>
      <c r="M8" s="31">
        <v>10</v>
      </c>
      <c r="N8" s="76" t="s">
        <v>38</v>
      </c>
      <c r="O8" s="45"/>
      <c r="P8" s="45"/>
      <c r="Q8" s="45"/>
      <c r="R8" s="45"/>
      <c r="S8" s="45"/>
    </row>
    <row r="9" spans="1:19" x14ac:dyDescent="0.25">
      <c r="A9" s="62">
        <v>5</v>
      </c>
      <c r="B9" s="8" t="s">
        <v>36</v>
      </c>
      <c r="C9" s="31">
        <v>10</v>
      </c>
      <c r="D9" s="45"/>
      <c r="E9" s="45"/>
      <c r="F9" s="45"/>
      <c r="G9" s="45"/>
      <c r="H9" s="45"/>
      <c r="I9" s="45"/>
      <c r="J9" s="77"/>
      <c r="K9" s="62">
        <v>5</v>
      </c>
      <c r="L9" s="8" t="s">
        <v>45</v>
      </c>
      <c r="M9" s="31">
        <v>10</v>
      </c>
      <c r="N9" s="45"/>
      <c r="O9" s="45"/>
      <c r="P9" s="45"/>
      <c r="Q9" s="45"/>
      <c r="R9" s="45"/>
      <c r="S9" s="45"/>
    </row>
    <row r="10" spans="1:19" x14ac:dyDescent="0.25">
      <c r="A10" s="62">
        <v>6</v>
      </c>
      <c r="B10" s="8" t="s">
        <v>39</v>
      </c>
      <c r="C10" s="31">
        <v>10</v>
      </c>
      <c r="D10" s="45"/>
      <c r="E10" s="45"/>
      <c r="F10" s="45"/>
      <c r="G10" s="45"/>
      <c r="H10" s="45"/>
      <c r="I10" s="45"/>
      <c r="J10" s="77"/>
      <c r="K10" s="62">
        <v>6</v>
      </c>
      <c r="L10" s="8" t="s">
        <v>46</v>
      </c>
      <c r="M10" s="31">
        <v>2</v>
      </c>
      <c r="N10" s="45"/>
      <c r="O10" s="45"/>
      <c r="P10" s="45"/>
      <c r="Q10" s="45"/>
      <c r="R10" s="45"/>
      <c r="S10" s="45"/>
    </row>
    <row r="11" spans="1:19" x14ac:dyDescent="0.25">
      <c r="A11" s="62">
        <v>7</v>
      </c>
      <c r="B11" s="8" t="s">
        <v>29</v>
      </c>
      <c r="C11" s="31">
        <v>10</v>
      </c>
      <c r="D11" s="45"/>
      <c r="E11" s="45"/>
      <c r="F11" s="45"/>
      <c r="G11" s="45"/>
      <c r="H11" s="45"/>
      <c r="I11" s="45"/>
      <c r="J11" s="77"/>
      <c r="K11" s="62">
        <v>7</v>
      </c>
      <c r="L11" s="8" t="s">
        <v>53</v>
      </c>
      <c r="M11" s="31">
        <v>2</v>
      </c>
      <c r="N11" s="45"/>
      <c r="O11" s="45"/>
      <c r="P11" s="45"/>
      <c r="Q11" s="45"/>
      <c r="R11" s="45"/>
      <c r="S11" s="45"/>
    </row>
    <row r="12" spans="1:19" x14ac:dyDescent="0.25">
      <c r="A12" s="62">
        <v>8</v>
      </c>
      <c r="B12" s="8" t="s">
        <v>45</v>
      </c>
      <c r="C12" s="31">
        <v>10</v>
      </c>
      <c r="D12" s="45"/>
      <c r="E12" s="45"/>
      <c r="F12" s="45"/>
      <c r="G12" s="45"/>
      <c r="H12" s="45"/>
      <c r="I12" s="45"/>
      <c r="J12" s="77"/>
      <c r="K12" s="62">
        <v>8</v>
      </c>
      <c r="L12" s="8" t="s">
        <v>49</v>
      </c>
      <c r="M12" s="31">
        <v>2</v>
      </c>
      <c r="N12" s="45"/>
      <c r="O12" s="45"/>
      <c r="P12" s="45"/>
      <c r="Q12" s="45"/>
      <c r="R12" s="45"/>
      <c r="S12" s="45"/>
    </row>
    <row r="13" spans="1:19" x14ac:dyDescent="0.25">
      <c r="A13" s="62">
        <v>9</v>
      </c>
      <c r="B13" s="8" t="s">
        <v>42</v>
      </c>
      <c r="C13" s="31">
        <v>7</v>
      </c>
      <c r="D13" s="45"/>
      <c r="E13" s="45"/>
      <c r="F13" s="45"/>
      <c r="G13" s="45"/>
      <c r="H13" s="45"/>
      <c r="I13" s="45"/>
      <c r="J13" s="77"/>
      <c r="K13" s="62">
        <v>9</v>
      </c>
      <c r="L13" s="8" t="s">
        <v>48</v>
      </c>
      <c r="M13" s="31">
        <v>2</v>
      </c>
      <c r="N13" s="45"/>
      <c r="O13" s="45"/>
      <c r="P13" s="45"/>
      <c r="Q13" s="45"/>
      <c r="R13" s="45"/>
      <c r="S13" s="45"/>
    </row>
    <row r="14" spans="1:19" x14ac:dyDescent="0.25">
      <c r="A14" s="62">
        <v>10</v>
      </c>
      <c r="B14" s="8" t="s">
        <v>43</v>
      </c>
      <c r="C14" s="31">
        <v>6</v>
      </c>
      <c r="D14" s="45"/>
      <c r="E14" s="45"/>
      <c r="F14" s="45"/>
      <c r="G14" s="45"/>
      <c r="H14" s="45"/>
      <c r="I14" s="45"/>
      <c r="J14" s="77"/>
      <c r="K14" s="62">
        <v>10</v>
      </c>
      <c r="L14" s="8" t="s">
        <v>52</v>
      </c>
      <c r="M14" s="31">
        <v>1</v>
      </c>
      <c r="N14" s="45"/>
      <c r="O14" s="45"/>
      <c r="P14" s="45"/>
      <c r="Q14" s="45"/>
      <c r="R14" s="45"/>
      <c r="S14" s="45"/>
    </row>
    <row r="15" spans="1:19" x14ac:dyDescent="0.25">
      <c r="A15" s="62">
        <v>11</v>
      </c>
      <c r="B15" s="8" t="s">
        <v>53</v>
      </c>
      <c r="C15" s="31">
        <v>5</v>
      </c>
      <c r="D15" s="45"/>
      <c r="E15" s="45"/>
      <c r="F15" s="45"/>
      <c r="G15" s="45"/>
      <c r="H15" s="45"/>
      <c r="I15" s="45"/>
      <c r="J15" s="77"/>
      <c r="K15" s="62">
        <v>11</v>
      </c>
      <c r="L15" s="8" t="s">
        <v>55</v>
      </c>
      <c r="M15" s="31">
        <v>1</v>
      </c>
      <c r="N15" s="45"/>
      <c r="O15" s="45"/>
      <c r="P15" s="45"/>
      <c r="Q15" s="45"/>
      <c r="R15" s="45"/>
      <c r="S15" s="45"/>
    </row>
    <row r="16" spans="1:19" x14ac:dyDescent="0.25">
      <c r="A16" s="62">
        <v>12</v>
      </c>
      <c r="B16" s="8" t="s">
        <v>47</v>
      </c>
      <c r="C16" s="31">
        <v>5</v>
      </c>
      <c r="D16" s="45"/>
      <c r="E16" s="45"/>
      <c r="F16" s="45"/>
      <c r="G16" s="45"/>
      <c r="H16" s="45"/>
      <c r="I16" s="45"/>
      <c r="J16" s="77"/>
      <c r="K16" s="62">
        <v>12</v>
      </c>
      <c r="L16" s="8" t="s">
        <v>40</v>
      </c>
      <c r="M16" s="31">
        <v>1</v>
      </c>
      <c r="N16" s="45"/>
      <c r="O16" s="45"/>
      <c r="P16" s="45"/>
      <c r="Q16" s="45"/>
      <c r="R16" s="45"/>
      <c r="S16" s="45"/>
    </row>
    <row r="17" spans="1:19" x14ac:dyDescent="0.25">
      <c r="A17" s="62">
        <v>13</v>
      </c>
      <c r="B17" s="8" t="s">
        <v>40</v>
      </c>
      <c r="C17" s="31">
        <v>5</v>
      </c>
      <c r="D17" s="45"/>
      <c r="E17" s="45"/>
      <c r="F17" s="45"/>
      <c r="G17" s="45"/>
      <c r="H17" s="45"/>
      <c r="I17" s="45"/>
      <c r="J17" s="77"/>
      <c r="K17" s="62">
        <v>13</v>
      </c>
      <c r="L17" s="8" t="s">
        <v>39</v>
      </c>
      <c r="M17" s="31">
        <v>1</v>
      </c>
      <c r="N17" s="45"/>
      <c r="O17" s="45"/>
      <c r="P17" s="45"/>
      <c r="Q17" s="45"/>
      <c r="R17" s="45"/>
      <c r="S17" s="45"/>
    </row>
    <row r="18" spans="1:19" x14ac:dyDescent="0.25">
      <c r="A18" s="62">
        <v>14</v>
      </c>
      <c r="B18" s="8" t="s">
        <v>49</v>
      </c>
      <c r="C18" s="31">
        <v>4</v>
      </c>
      <c r="D18" s="76" t="s">
        <v>50</v>
      </c>
      <c r="E18" s="45"/>
      <c r="F18" s="45"/>
      <c r="G18" s="45"/>
      <c r="H18" s="45"/>
      <c r="I18" s="45"/>
      <c r="J18" s="77"/>
      <c r="K18" s="62">
        <v>14</v>
      </c>
      <c r="L18" s="8" t="s">
        <v>36</v>
      </c>
      <c r="M18" s="31">
        <v>1</v>
      </c>
      <c r="N18" s="45"/>
      <c r="O18" s="45"/>
      <c r="P18" s="45"/>
      <c r="Q18" s="45"/>
      <c r="R18" s="45"/>
      <c r="S18" s="45"/>
    </row>
    <row r="19" spans="1:19" x14ac:dyDescent="0.25">
      <c r="A19" s="62">
        <v>15</v>
      </c>
      <c r="B19" s="8" t="s">
        <v>46</v>
      </c>
      <c r="C19" s="31">
        <v>3</v>
      </c>
      <c r="D19" s="45"/>
      <c r="E19" s="45"/>
      <c r="F19" s="45"/>
      <c r="G19" s="45"/>
      <c r="H19" s="45"/>
      <c r="I19" s="45"/>
      <c r="J19" s="77"/>
      <c r="K19" s="9"/>
      <c r="L19" s="9"/>
      <c r="M19" s="10"/>
      <c r="N19" s="45"/>
      <c r="O19" s="45"/>
      <c r="P19" s="45"/>
      <c r="Q19" s="45"/>
      <c r="R19" s="45"/>
      <c r="S19" s="45"/>
    </row>
    <row r="20" spans="1:19" x14ac:dyDescent="0.25">
      <c r="A20" s="62">
        <v>16</v>
      </c>
      <c r="B20" s="8" t="s">
        <v>65</v>
      </c>
      <c r="C20" s="31">
        <v>3</v>
      </c>
      <c r="D20" s="45" t="s">
        <v>97</v>
      </c>
      <c r="E20" s="45" t="s">
        <v>67</v>
      </c>
      <c r="F20" s="45" t="s">
        <v>68</v>
      </c>
      <c r="G20" s="45"/>
      <c r="H20" s="45"/>
      <c r="I20" s="45"/>
      <c r="J20" s="77"/>
      <c r="K20" s="57" t="s">
        <v>8</v>
      </c>
      <c r="L20" s="58"/>
      <c r="M20" s="59">
        <f>COUNTIF(M5:M18,"&gt;0")</f>
        <v>14</v>
      </c>
      <c r="N20" s="45"/>
      <c r="O20" s="45"/>
      <c r="P20" s="45"/>
      <c r="Q20" s="45"/>
      <c r="R20" s="45"/>
      <c r="S20" s="45"/>
    </row>
    <row r="21" spans="1:19" x14ac:dyDescent="0.25">
      <c r="A21" s="62">
        <v>17</v>
      </c>
      <c r="B21" s="8" t="s">
        <v>57</v>
      </c>
      <c r="C21" s="31">
        <v>3</v>
      </c>
      <c r="D21" s="45"/>
      <c r="E21" s="45"/>
      <c r="F21" s="45"/>
      <c r="G21" s="45"/>
      <c r="H21" s="45"/>
      <c r="I21" s="45"/>
      <c r="J21" s="77"/>
      <c r="K21" s="53" t="s">
        <v>7</v>
      </c>
      <c r="L21" s="54"/>
      <c r="M21" s="55">
        <f>COUNTIF(M5:M18,"&gt;9")</f>
        <v>5</v>
      </c>
      <c r="N21" s="45"/>
      <c r="O21" s="45"/>
      <c r="P21" s="45"/>
      <c r="Q21" s="45"/>
      <c r="R21" s="45"/>
      <c r="S21" s="45"/>
    </row>
    <row r="22" spans="1:19" x14ac:dyDescent="0.25">
      <c r="A22" s="62">
        <v>18</v>
      </c>
      <c r="B22" s="8" t="s">
        <v>48</v>
      </c>
      <c r="C22" s="31">
        <v>3</v>
      </c>
      <c r="D22" s="45"/>
      <c r="E22" s="45"/>
      <c r="F22" s="45"/>
      <c r="G22" s="45"/>
      <c r="H22" s="45"/>
      <c r="I22" s="45"/>
      <c r="J22" s="77"/>
    </row>
    <row r="23" spans="1:19" x14ac:dyDescent="0.25">
      <c r="A23" s="62">
        <v>19</v>
      </c>
      <c r="B23" s="8" t="s">
        <v>58</v>
      </c>
      <c r="C23" s="31">
        <v>2</v>
      </c>
      <c r="D23" s="45"/>
      <c r="E23" s="45"/>
      <c r="F23" s="45"/>
      <c r="G23" s="45"/>
      <c r="H23" s="45"/>
      <c r="I23" s="45"/>
      <c r="J23" s="77"/>
    </row>
    <row r="24" spans="1:19" x14ac:dyDescent="0.25">
      <c r="A24" s="62">
        <v>20</v>
      </c>
      <c r="B24" s="8" t="s">
        <v>59</v>
      </c>
      <c r="C24" s="31">
        <v>2</v>
      </c>
      <c r="D24" s="45" t="s">
        <v>44</v>
      </c>
      <c r="E24" s="45" t="s">
        <v>62</v>
      </c>
      <c r="F24" s="45"/>
      <c r="G24" s="45"/>
      <c r="H24" s="45"/>
      <c r="I24" s="45"/>
      <c r="J24" s="77"/>
    </row>
    <row r="25" spans="1:19" x14ac:dyDescent="0.25">
      <c r="A25" s="62">
        <v>21</v>
      </c>
      <c r="B25" s="8" t="s">
        <v>76</v>
      </c>
      <c r="C25" s="31">
        <v>1</v>
      </c>
      <c r="D25" s="45" t="s">
        <v>77</v>
      </c>
      <c r="E25" s="45"/>
      <c r="F25" s="45"/>
      <c r="G25" s="45"/>
      <c r="H25" s="45"/>
      <c r="I25" s="45"/>
      <c r="J25" s="77"/>
    </row>
    <row r="26" spans="1:19" x14ac:dyDescent="0.25">
      <c r="A26" s="62">
        <v>22</v>
      </c>
      <c r="B26" s="8" t="s">
        <v>74</v>
      </c>
      <c r="C26" s="31">
        <v>1</v>
      </c>
      <c r="D26" s="45" t="s">
        <v>98</v>
      </c>
      <c r="E26" s="45"/>
      <c r="F26" s="45"/>
      <c r="G26" s="45"/>
      <c r="H26" s="45"/>
      <c r="I26" s="45"/>
      <c r="J26" s="77"/>
    </row>
    <row r="27" spans="1:19" x14ac:dyDescent="0.25">
      <c r="A27" s="62">
        <v>23</v>
      </c>
      <c r="B27" s="8" t="s">
        <v>51</v>
      </c>
      <c r="C27" s="31">
        <v>1</v>
      </c>
      <c r="D27" s="45"/>
      <c r="E27" s="45"/>
      <c r="F27" s="45"/>
      <c r="G27" s="45"/>
      <c r="H27" s="45"/>
      <c r="I27" s="45"/>
      <c r="J27" s="77"/>
    </row>
    <row r="28" spans="1:19" x14ac:dyDescent="0.25">
      <c r="A28" s="62">
        <v>24</v>
      </c>
      <c r="B28" s="8" t="s">
        <v>69</v>
      </c>
      <c r="C28" s="31">
        <v>1</v>
      </c>
      <c r="D28" s="45" t="s">
        <v>71</v>
      </c>
      <c r="E28" s="45"/>
      <c r="F28" s="45"/>
      <c r="G28" s="45"/>
      <c r="H28" s="45"/>
      <c r="I28" s="45"/>
      <c r="J28" s="77"/>
    </row>
    <row r="29" spans="1:19" x14ac:dyDescent="0.25">
      <c r="A29" s="62">
        <v>25</v>
      </c>
      <c r="B29" s="80" t="s">
        <v>83</v>
      </c>
      <c r="C29" s="31">
        <v>1</v>
      </c>
      <c r="D29" s="78" t="s">
        <v>84</v>
      </c>
      <c r="E29" s="45"/>
      <c r="F29" s="45"/>
      <c r="G29" s="45"/>
      <c r="H29" s="45"/>
      <c r="I29" s="45"/>
      <c r="J29" s="77"/>
    </row>
    <row r="30" spans="1:19" x14ac:dyDescent="0.25">
      <c r="A30" s="9"/>
      <c r="B30" s="9"/>
      <c r="C30" s="10"/>
      <c r="D30" s="45"/>
      <c r="E30" s="45"/>
      <c r="F30" s="45"/>
      <c r="G30" s="45"/>
      <c r="H30" s="45"/>
      <c r="I30" s="45"/>
      <c r="J30" s="77"/>
    </row>
    <row r="31" spans="1:19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45"/>
      <c r="J31" s="77"/>
    </row>
    <row r="32" spans="1:19" x14ac:dyDescent="0.25">
      <c r="A32" s="53" t="s">
        <v>7</v>
      </c>
      <c r="B32" s="54"/>
      <c r="C32" s="55">
        <f>COUNTIF(C5:C29,"&gt;9")</f>
        <v>8</v>
      </c>
      <c r="D32" s="45"/>
      <c r="E32" s="45"/>
      <c r="F32" s="45"/>
      <c r="G32" s="45"/>
      <c r="H32" s="45"/>
      <c r="I32" s="45"/>
      <c r="J32" s="77"/>
    </row>
    <row r="33" spans="1:19" ht="12" x14ac:dyDescent="0.25">
      <c r="A33" s="6"/>
      <c r="B33" s="6"/>
      <c r="C33" s="32"/>
      <c r="J33" s="77"/>
    </row>
    <row r="34" spans="1:19" x14ac:dyDescent="0.25">
      <c r="J34" s="77"/>
    </row>
    <row r="35" spans="1:19" x14ac:dyDescent="0.25">
      <c r="J35" s="77"/>
    </row>
    <row r="36" spans="1:19" s="2" customFormat="1" x14ac:dyDescent="0.25">
      <c r="C36" s="25"/>
      <c r="D36" s="6"/>
      <c r="E36" s="6"/>
      <c r="F36" s="6"/>
      <c r="G36" s="6"/>
      <c r="H36" s="6"/>
      <c r="I36" s="6"/>
      <c r="J36" s="77"/>
      <c r="K36" s="6"/>
      <c r="L36" s="6"/>
      <c r="M36" s="6"/>
      <c r="N36" s="6"/>
      <c r="O36" s="6"/>
      <c r="P36" s="6"/>
      <c r="Q36" s="6"/>
      <c r="R36" s="6"/>
      <c r="S36" s="6"/>
    </row>
    <row r="37" spans="1:19" s="2" customFormat="1" x14ac:dyDescent="0.25">
      <c r="C37" s="25"/>
      <c r="D37" s="6"/>
      <c r="E37" s="6"/>
      <c r="F37" s="6"/>
      <c r="G37" s="6"/>
      <c r="H37" s="6"/>
      <c r="I37" s="6"/>
      <c r="J37" s="77"/>
      <c r="K37" s="6"/>
      <c r="L37" s="6"/>
      <c r="M37" s="6"/>
      <c r="N37" s="6"/>
      <c r="O37" s="6"/>
      <c r="P37" s="6"/>
      <c r="Q37" s="6"/>
      <c r="R37" s="6"/>
      <c r="S37" s="6"/>
    </row>
  </sheetData>
  <sortState ref="L10:N18">
    <sortCondition descending="1" ref="M10:M18"/>
  </sortState>
  <conditionalFormatting sqref="C5:C29">
    <cfRule type="cellIs" dxfId="2" priority="6" operator="greaterThan">
      <formula>9</formula>
    </cfRule>
  </conditionalFormatting>
  <conditionalFormatting sqref="M5:M18">
    <cfRule type="cellIs" dxfId="1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7" sqref="D1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1" t="s">
        <v>101</v>
      </c>
      <c r="B13" s="11" t="s">
        <v>9</v>
      </c>
      <c r="C13" s="41" t="s">
        <v>96</v>
      </c>
      <c r="D13" s="41" t="s">
        <v>103</v>
      </c>
      <c r="E13" s="11" t="s">
        <v>104</v>
      </c>
      <c r="F13" s="11" t="s">
        <v>105</v>
      </c>
    </row>
    <row r="14" spans="1:6" ht="12" x14ac:dyDescent="0.25">
      <c r="A14" s="81" t="s">
        <v>102</v>
      </c>
      <c r="B14" s="11" t="s">
        <v>9</v>
      </c>
      <c r="C14" s="41" t="s">
        <v>35</v>
      </c>
      <c r="D14" s="41" t="s">
        <v>106</v>
      </c>
      <c r="E14" s="11" t="s">
        <v>107</v>
      </c>
      <c r="F14" s="11" t="s">
        <v>108</v>
      </c>
    </row>
    <row r="15" spans="1:6" ht="12" x14ac:dyDescent="0.25">
      <c r="A15" s="81" t="s">
        <v>91</v>
      </c>
      <c r="B15" s="11" t="s">
        <v>37</v>
      </c>
      <c r="C15" s="41" t="s">
        <v>38</v>
      </c>
      <c r="D15" s="41" t="s">
        <v>109</v>
      </c>
      <c r="E15" s="11" t="s">
        <v>110</v>
      </c>
      <c r="F15" s="11" t="s">
        <v>111</v>
      </c>
    </row>
    <row r="16" spans="1:6" ht="12" x14ac:dyDescent="0.25">
      <c r="A16" s="81" t="s">
        <v>92</v>
      </c>
      <c r="B16" s="11" t="s">
        <v>49</v>
      </c>
      <c r="C16" s="41" t="s">
        <v>50</v>
      </c>
      <c r="D16" s="41" t="s">
        <v>112</v>
      </c>
      <c r="E16" s="11" t="s">
        <v>107</v>
      </c>
      <c r="F16" s="11" t="s">
        <v>113</v>
      </c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2017-04-30T17:12:45Z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