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7" i="15" l="1"/>
  <c r="L36" i="15"/>
  <c r="C29" i="15"/>
  <c r="C28" i="15"/>
  <c r="C42" i="1" l="1"/>
  <c r="C41" i="1"/>
</calcChain>
</file>

<file path=xl/sharedStrings.xml><?xml version="1.0" encoding="utf-8"?>
<sst xmlns="http://schemas.openxmlformats.org/spreadsheetml/2006/main" count="188" uniqueCount="108">
  <si>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</si>
  <si>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</si>
  <si>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</si>
  <si>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</si>
  <si>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</si>
  <si>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</si>
  <si>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</si>
  <si>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</si>
  <si>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</si>
  <si>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</si>
  <si>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</si>
  <si>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</si>
  <si>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</si>
  <si>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</si>
  <si>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</si>
  <si>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</si>
  <si>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</si>
  <si>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</si>
  <si>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</si>
  <si>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</si>
  <si>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</si>
  <si>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</si>
  <si>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</si>
  <si>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</si>
  <si>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</si>
  <si>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</si>
  <si>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</si>
  <si>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</si>
  <si>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11</t>
  </si>
  <si>
    <t>Bridge near Zürich, 15.03.2017, 12.15 - 13.00</t>
  </si>
  <si>
    <t>A</t>
  </si>
  <si>
    <t>PL</t>
  </si>
  <si>
    <t>CZ</t>
  </si>
  <si>
    <t>F</t>
  </si>
  <si>
    <t>I</t>
  </si>
  <si>
    <t>SK</t>
  </si>
  <si>
    <t>H</t>
  </si>
  <si>
    <t>NL</t>
  </si>
  <si>
    <t>RO</t>
  </si>
  <si>
    <t>FL</t>
  </si>
  <si>
    <t>BG</t>
  </si>
  <si>
    <t>SLO</t>
  </si>
  <si>
    <t>LV</t>
  </si>
  <si>
    <t>L</t>
  </si>
  <si>
    <t>LT</t>
  </si>
  <si>
    <t>SRB</t>
  </si>
  <si>
    <t>BIH</t>
  </si>
  <si>
    <t>EST</t>
  </si>
  <si>
    <t>B</t>
  </si>
  <si>
    <t>XA-17-xxx</t>
  </si>
  <si>
    <t>P</t>
  </si>
  <si>
    <t>FIN</t>
  </si>
  <si>
    <t>E</t>
  </si>
  <si>
    <t>MK</t>
  </si>
  <si>
    <t>KU</t>
  </si>
  <si>
    <t>HR</t>
  </si>
  <si>
    <t>VZ(2)</t>
  </si>
  <si>
    <t>KR</t>
  </si>
  <si>
    <t>DK</t>
  </si>
  <si>
    <t>S</t>
  </si>
  <si>
    <t>TR</t>
  </si>
  <si>
    <t>GB</t>
  </si>
  <si>
    <t>JA,  CA,  BG,  NP,  PN,  BP,  GM</t>
  </si>
  <si>
    <t>21</t>
  </si>
  <si>
    <t>2</t>
  </si>
  <si>
    <t>MOS</t>
  </si>
  <si>
    <t>WOR</t>
  </si>
  <si>
    <t>HOR</t>
  </si>
  <si>
    <t>TE</t>
  </si>
  <si>
    <t>SA</t>
  </si>
  <si>
    <t>N</t>
  </si>
  <si>
    <t>BT</t>
  </si>
  <si>
    <t>T-LAB-702</t>
  </si>
  <si>
    <t>34</t>
  </si>
  <si>
    <t>33</t>
  </si>
  <si>
    <t>12</t>
  </si>
  <si>
    <t>16</t>
  </si>
  <si>
    <t>35</t>
  </si>
  <si>
    <t>19</t>
  </si>
  <si>
    <t>CDBE 4-58</t>
  </si>
  <si>
    <t>VR</t>
  </si>
  <si>
    <t>NS</t>
  </si>
  <si>
    <t>JA</t>
  </si>
  <si>
    <t>CA</t>
  </si>
  <si>
    <t>NP</t>
  </si>
  <si>
    <t>PN</t>
  </si>
  <si>
    <t>BP</t>
  </si>
  <si>
    <t>GM</t>
  </si>
  <si>
    <t>SO</t>
  </si>
  <si>
    <t>GR</t>
  </si>
  <si>
    <t>IH</t>
  </si>
  <si>
    <t>IP</t>
  </si>
  <si>
    <t>UA</t>
  </si>
  <si>
    <t>AA</t>
  </si>
  <si>
    <t>BC</t>
  </si>
  <si>
    <t>SK(2)</t>
  </si>
  <si>
    <t>KO</t>
  </si>
  <si>
    <t>ST</t>
  </si>
  <si>
    <t>BY</t>
  </si>
  <si>
    <t>RKS</t>
  </si>
  <si>
    <t>634-KS-870</t>
  </si>
  <si>
    <t>1</t>
  </si>
  <si>
    <t>Volvo S80</t>
  </si>
  <si>
    <t>58 = Romania</t>
  </si>
  <si>
    <t>Winterthur</t>
  </si>
  <si>
    <t>ŠA</t>
  </si>
  <si>
    <t>BM 22BK (green)</t>
  </si>
  <si>
    <t>BT 52016 (green)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</si>
</sst>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I34" sqref="I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79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63</v>
      </c>
      <c r="V6" s="29" t="s">
        <v>64</v>
      </c>
    </row>
    <row r="7" spans="1:22" x14ac:dyDescent="0.25">
      <c r="A7" s="62">
        <v>3</v>
      </c>
      <c r="B7" s="8" t="s">
        <v>31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63</v>
      </c>
      <c r="V7" s="29" t="s">
        <v>64</v>
      </c>
    </row>
    <row r="8" spans="1:22" x14ac:dyDescent="0.25">
      <c r="A8" s="62">
        <v>4</v>
      </c>
      <c r="B8" s="8" t="s">
        <v>37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74</v>
      </c>
      <c r="V8" s="29" t="s">
        <v>75</v>
      </c>
    </row>
    <row r="9" spans="1:22" x14ac:dyDescent="0.25">
      <c r="A9" s="62">
        <v>5</v>
      </c>
      <c r="B9" s="8" t="s">
        <v>32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74</v>
      </c>
      <c r="V9" s="29" t="s">
        <v>75</v>
      </c>
    </row>
    <row r="10" spans="1:22" x14ac:dyDescent="0.25">
      <c r="A10" s="62">
        <v>6</v>
      </c>
      <c r="B10" s="8" t="s">
        <v>30</v>
      </c>
      <c r="C10" s="61">
        <v>10</v>
      </c>
      <c r="D10" s="78" t="s">
        <v>106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73</v>
      </c>
      <c r="V10" s="29" t="s">
        <v>76</v>
      </c>
    </row>
    <row r="11" spans="1:22" x14ac:dyDescent="0.25">
      <c r="A11" s="62">
        <v>7</v>
      </c>
      <c r="B11" s="8" t="s">
        <v>38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77</v>
      </c>
      <c r="V11" s="29" t="s">
        <v>78</v>
      </c>
    </row>
    <row r="12" spans="1:22" x14ac:dyDescent="0.25">
      <c r="A12" s="62">
        <v>8</v>
      </c>
      <c r="B12" s="8" t="s">
        <v>33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77</v>
      </c>
      <c r="V12" s="29" t="s">
        <v>78</v>
      </c>
    </row>
    <row r="13" spans="1:22" x14ac:dyDescent="0.25">
      <c r="A13" s="62">
        <v>9</v>
      </c>
      <c r="B13" s="8" t="s">
        <v>40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34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35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36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44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41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61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39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45</v>
      </c>
      <c r="C21" s="61">
        <v>10</v>
      </c>
      <c r="D21" s="26" t="s">
        <v>80</v>
      </c>
      <c r="E21" s="26" t="s">
        <v>81</v>
      </c>
      <c r="F21" s="26" t="s">
        <v>82</v>
      </c>
      <c r="G21" s="26" t="s">
        <v>83</v>
      </c>
      <c r="H21" s="26" t="s">
        <v>40</v>
      </c>
      <c r="I21" s="26" t="s">
        <v>84</v>
      </c>
      <c r="J21" s="26" t="s">
        <v>85</v>
      </c>
      <c r="K21" s="26" t="s">
        <v>86</v>
      </c>
      <c r="L21" s="26" t="s">
        <v>87</v>
      </c>
      <c r="M21" s="26" t="s">
        <v>105</v>
      </c>
      <c r="N21" s="26" t="s">
        <v>88</v>
      </c>
      <c r="O21" s="26"/>
      <c r="P21" s="26"/>
      <c r="Q21" s="26"/>
      <c r="R21" s="26"/>
    </row>
    <row r="22" spans="1:18" x14ac:dyDescent="0.25">
      <c r="A22" s="62">
        <v>18</v>
      </c>
      <c r="B22" s="8" t="s">
        <v>52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50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48</v>
      </c>
      <c r="C24" s="61">
        <v>9</v>
      </c>
      <c r="D24" s="78" t="s">
        <v>72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43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53</v>
      </c>
      <c r="C26" s="61">
        <v>6</v>
      </c>
      <c r="D26" s="26" t="s">
        <v>95</v>
      </c>
      <c r="E26" s="26" t="s">
        <v>96</v>
      </c>
      <c r="F26" s="26" t="s">
        <v>54</v>
      </c>
      <c r="G26" s="26" t="s">
        <v>97</v>
      </c>
      <c r="H26" s="26" t="s">
        <v>68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47</v>
      </c>
      <c r="C27" s="61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46</v>
      </c>
      <c r="C28" s="61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58</v>
      </c>
      <c r="C29" s="61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51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55</v>
      </c>
      <c r="C31" s="61">
        <v>3</v>
      </c>
      <c r="D31" s="26" t="s">
        <v>56</v>
      </c>
      <c r="E31" s="26" t="s">
        <v>57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42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60</v>
      </c>
      <c r="C33" s="61">
        <v>2</v>
      </c>
      <c r="D33" s="26">
        <v>33</v>
      </c>
      <c r="E33" s="26">
        <v>34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89</v>
      </c>
      <c r="C34" s="61">
        <v>2</v>
      </c>
      <c r="D34" s="26" t="s">
        <v>90</v>
      </c>
      <c r="E34" s="26" t="s">
        <v>91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92</v>
      </c>
      <c r="C35" s="61">
        <v>2</v>
      </c>
      <c r="D35" s="26" t="s">
        <v>93</v>
      </c>
      <c r="E35" s="26" t="s">
        <v>94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98</v>
      </c>
      <c r="C36" s="61">
        <v>2</v>
      </c>
      <c r="D36" s="26">
        <v>1</v>
      </c>
      <c r="E36" s="26">
        <v>7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59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70</v>
      </c>
      <c r="C38" s="61">
        <v>1</v>
      </c>
      <c r="D38" s="78" t="s">
        <v>107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3" t="s">
        <v>99</v>
      </c>
      <c r="C39" s="61">
        <v>1</v>
      </c>
      <c r="D39" s="26" t="s">
        <v>100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s="2" customFormat="1" x14ac:dyDescent="0.25">
      <c r="A41" s="57" t="s">
        <v>8</v>
      </c>
      <c r="B41" s="58"/>
      <c r="C41" s="59">
        <f>COUNTIF(C5:C39,"&gt;0")</f>
        <v>35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5">
      <c r="A42" s="53" t="s">
        <v>7</v>
      </c>
      <c r="B42" s="54"/>
      <c r="C42" s="55">
        <f>COUNTIF(C5:C39,"&gt;9")</f>
        <v>19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4" spans="1:18" x14ac:dyDescent="0.25">
      <c r="A44" s="2" t="s">
        <v>24</v>
      </c>
    </row>
  </sheetData>
  <sortState ref="B24:H38">
    <sortCondition descending="1" ref="C24:C38"/>
  </sortState>
  <conditionalFormatting sqref="C5:C39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U21" sqref="U21:U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 t="s">
        <v>65</v>
      </c>
      <c r="N6" s="45" t="s">
        <v>66</v>
      </c>
      <c r="O6" s="45" t="s">
        <v>67</v>
      </c>
      <c r="P6" s="45"/>
      <c r="Q6" s="45"/>
    </row>
    <row r="7" spans="1:17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34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31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39</v>
      </c>
      <c r="C10" s="31">
        <v>7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31</v>
      </c>
      <c r="C11" s="31">
        <v>6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52</v>
      </c>
      <c r="C12" s="31">
        <v>6</v>
      </c>
      <c r="D12" s="45"/>
      <c r="E12" s="45"/>
      <c r="F12" s="45"/>
      <c r="G12" s="45"/>
      <c r="H12" s="45"/>
      <c r="I12" s="77"/>
      <c r="J12" s="62">
        <v>8</v>
      </c>
      <c r="K12" s="8" t="s">
        <v>35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61</v>
      </c>
      <c r="C13" s="31">
        <v>4</v>
      </c>
      <c r="D13" s="45"/>
      <c r="E13" s="45"/>
      <c r="F13" s="45"/>
      <c r="G13" s="45"/>
      <c r="H13" s="45"/>
      <c r="I13" s="77"/>
      <c r="J13" s="62">
        <v>9</v>
      </c>
      <c r="K13" s="8" t="s">
        <v>36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32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37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36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40</v>
      </c>
      <c r="L15" s="31">
        <v>8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43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38</v>
      </c>
      <c r="L16" s="31">
        <v>7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41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39</v>
      </c>
      <c r="L17" s="31">
        <v>7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48</v>
      </c>
      <c r="C18" s="31">
        <v>3</v>
      </c>
      <c r="D18" s="76" t="s">
        <v>72</v>
      </c>
      <c r="E18" s="45"/>
      <c r="F18" s="45"/>
      <c r="G18" s="45"/>
      <c r="H18" s="45"/>
      <c r="I18" s="77"/>
      <c r="J18" s="62">
        <v>14</v>
      </c>
      <c r="K18" s="8" t="s">
        <v>41</v>
      </c>
      <c r="L18" s="31">
        <v>7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37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45</v>
      </c>
      <c r="L19" s="31">
        <v>7</v>
      </c>
      <c r="M19" s="85" t="s">
        <v>62</v>
      </c>
      <c r="N19" s="86"/>
      <c r="O19" s="86"/>
      <c r="P19" s="86"/>
      <c r="Q19" s="87"/>
    </row>
    <row r="20" spans="1:17" x14ac:dyDescent="0.25">
      <c r="A20" s="62">
        <v>16</v>
      </c>
      <c r="B20" s="8" t="s">
        <v>38</v>
      </c>
      <c r="C20" s="31">
        <v>1</v>
      </c>
      <c r="D20" s="45"/>
      <c r="E20" s="45"/>
      <c r="F20" s="45"/>
      <c r="G20" s="45"/>
      <c r="H20" s="45"/>
      <c r="I20" s="77"/>
      <c r="J20" s="62">
        <v>16</v>
      </c>
      <c r="K20" s="8" t="s">
        <v>44</v>
      </c>
      <c r="L20" s="31">
        <v>5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53</v>
      </c>
      <c r="C21" s="31">
        <v>1</v>
      </c>
      <c r="D21" s="45" t="s">
        <v>68</v>
      </c>
      <c r="E21" s="45"/>
      <c r="F21" s="45"/>
      <c r="G21" s="45"/>
      <c r="H21" s="45"/>
      <c r="I21" s="77"/>
      <c r="J21" s="62">
        <v>17</v>
      </c>
      <c r="K21" s="8" t="s">
        <v>48</v>
      </c>
      <c r="L21" s="31">
        <v>4</v>
      </c>
      <c r="M21" s="76" t="s">
        <v>49</v>
      </c>
      <c r="N21" s="45"/>
      <c r="O21" s="45"/>
      <c r="P21" s="45"/>
      <c r="Q21" s="45"/>
    </row>
    <row r="22" spans="1:17" x14ac:dyDescent="0.25">
      <c r="A22" s="62">
        <v>18</v>
      </c>
      <c r="B22" s="8" t="s">
        <v>45</v>
      </c>
      <c r="C22" s="31">
        <v>1</v>
      </c>
      <c r="D22" s="45" t="s">
        <v>69</v>
      </c>
      <c r="E22" s="45"/>
      <c r="F22" s="45"/>
      <c r="G22" s="45"/>
      <c r="H22" s="45"/>
      <c r="I22" s="77"/>
      <c r="J22" s="62">
        <v>18</v>
      </c>
      <c r="K22" s="8" t="s">
        <v>52</v>
      </c>
      <c r="L22" s="31">
        <v>4</v>
      </c>
      <c r="M22" s="45" t="s">
        <v>48</v>
      </c>
      <c r="N22" s="45"/>
      <c r="O22" s="45"/>
      <c r="P22" s="45"/>
      <c r="Q22" s="45"/>
    </row>
    <row r="23" spans="1:17" x14ac:dyDescent="0.25">
      <c r="A23" s="62">
        <v>19</v>
      </c>
      <c r="B23" s="8" t="s">
        <v>70</v>
      </c>
      <c r="C23" s="31">
        <v>1</v>
      </c>
      <c r="D23" s="45" t="s">
        <v>71</v>
      </c>
      <c r="E23" s="45"/>
      <c r="F23" s="45"/>
      <c r="G23" s="45"/>
      <c r="H23" s="45"/>
      <c r="I23" s="77"/>
      <c r="J23" s="62">
        <v>19</v>
      </c>
      <c r="K23" s="8" t="s">
        <v>47</v>
      </c>
      <c r="L23" s="31">
        <v>3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50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55</v>
      </c>
      <c r="L24" s="31">
        <v>3</v>
      </c>
      <c r="M24" s="45" t="s">
        <v>56</v>
      </c>
      <c r="N24" s="45" t="s">
        <v>57</v>
      </c>
      <c r="O24" s="45"/>
      <c r="P24" s="45"/>
      <c r="Q24" s="45"/>
    </row>
    <row r="25" spans="1:17" x14ac:dyDescent="0.25">
      <c r="A25" s="62">
        <v>21</v>
      </c>
      <c r="B25" s="8" t="s">
        <v>46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42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60</v>
      </c>
      <c r="C26" s="31">
        <v>1</v>
      </c>
      <c r="D26" s="45" t="s">
        <v>73</v>
      </c>
      <c r="E26" s="45"/>
      <c r="F26" s="45"/>
      <c r="G26" s="45"/>
      <c r="H26" s="45"/>
      <c r="I26" s="77"/>
      <c r="J26" s="62">
        <v>22</v>
      </c>
      <c r="K26" s="8" t="s">
        <v>46</v>
      </c>
      <c r="L26" s="31">
        <v>2</v>
      </c>
      <c r="M26" s="45"/>
      <c r="N26" s="45"/>
      <c r="O26" s="45"/>
      <c r="P26" s="45"/>
      <c r="Q26" s="45"/>
    </row>
    <row r="27" spans="1:17" x14ac:dyDescent="0.25">
      <c r="A27" s="9"/>
      <c r="B27" s="9"/>
      <c r="C27" s="10"/>
      <c r="D27" s="45"/>
      <c r="E27" s="45"/>
      <c r="F27" s="45"/>
      <c r="G27" s="45"/>
      <c r="H27" s="45"/>
      <c r="I27" s="77"/>
      <c r="J27" s="62">
        <v>23</v>
      </c>
      <c r="K27" s="8" t="s">
        <v>51</v>
      </c>
      <c r="L27" s="31">
        <v>2</v>
      </c>
      <c r="M27" s="45"/>
      <c r="N27" s="45"/>
      <c r="O27" s="45"/>
      <c r="P27" s="45"/>
      <c r="Q27" s="45"/>
    </row>
    <row r="28" spans="1:17" x14ac:dyDescent="0.25">
      <c r="A28" s="57" t="s">
        <v>8</v>
      </c>
      <c r="B28" s="58"/>
      <c r="C28" s="59">
        <f>COUNTIF(C5:C26,"&gt;0")</f>
        <v>22</v>
      </c>
      <c r="D28" s="45"/>
      <c r="E28" s="45"/>
      <c r="F28" s="45"/>
      <c r="G28" s="45"/>
      <c r="H28" s="45"/>
      <c r="I28" s="77"/>
      <c r="J28" s="62">
        <v>24</v>
      </c>
      <c r="K28" s="8" t="s">
        <v>43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53" t="s">
        <v>7</v>
      </c>
      <c r="B29" s="54"/>
      <c r="C29" s="55">
        <f>COUNTIF(C5:C26,"&gt;9")</f>
        <v>5</v>
      </c>
      <c r="D29" s="45"/>
      <c r="E29" s="45"/>
      <c r="F29" s="45"/>
      <c r="G29" s="45"/>
      <c r="H29" s="45"/>
      <c r="I29" s="77"/>
      <c r="J29" s="62">
        <v>25</v>
      </c>
      <c r="K29" s="8" t="s">
        <v>50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6"/>
      <c r="B30" s="6"/>
      <c r="C30" s="32"/>
      <c r="I30" s="77"/>
      <c r="J30" s="62">
        <v>26</v>
      </c>
      <c r="K30" s="8" t="s">
        <v>53</v>
      </c>
      <c r="L30" s="31">
        <v>1</v>
      </c>
      <c r="M30" s="45" t="s">
        <v>54</v>
      </c>
      <c r="N30" s="45"/>
      <c r="O30" s="45"/>
      <c r="P30" s="45"/>
      <c r="Q30" s="45"/>
    </row>
    <row r="31" spans="1:17" x14ac:dyDescent="0.25">
      <c r="I31" s="77"/>
      <c r="J31" s="62">
        <v>27</v>
      </c>
      <c r="K31" s="8" t="s">
        <v>58</v>
      </c>
      <c r="L31" s="31">
        <v>1</v>
      </c>
      <c r="M31" s="45"/>
      <c r="N31" s="45"/>
      <c r="O31" s="45"/>
      <c r="P31" s="45"/>
      <c r="Q31" s="45"/>
    </row>
    <row r="32" spans="1:17" x14ac:dyDescent="0.25">
      <c r="I32" s="77"/>
      <c r="J32" s="62">
        <v>28</v>
      </c>
      <c r="K32" s="8" t="s">
        <v>59</v>
      </c>
      <c r="L32" s="31">
        <v>1</v>
      </c>
      <c r="M32" s="45"/>
      <c r="N32" s="45"/>
      <c r="O32" s="45"/>
      <c r="P32" s="45"/>
      <c r="Q32" s="45"/>
    </row>
    <row r="33" spans="3:17" x14ac:dyDescent="0.25">
      <c r="I33" s="77"/>
      <c r="J33" s="62">
        <v>29</v>
      </c>
      <c r="K33" s="8" t="s">
        <v>60</v>
      </c>
      <c r="L33" s="31">
        <v>1</v>
      </c>
      <c r="M33" s="80">
        <v>33</v>
      </c>
      <c r="N33" s="45"/>
      <c r="O33" s="45"/>
      <c r="P33" s="45"/>
      <c r="Q33" s="45"/>
    </row>
    <row r="34" spans="3:17" x14ac:dyDescent="0.25">
      <c r="I34" s="77"/>
      <c r="J34" s="81">
        <v>30</v>
      </c>
      <c r="K34" s="82" t="s">
        <v>61</v>
      </c>
      <c r="L34" s="31">
        <v>1</v>
      </c>
      <c r="M34" s="80"/>
      <c r="N34" s="45"/>
      <c r="O34" s="45"/>
      <c r="P34" s="45"/>
      <c r="Q34" s="45"/>
    </row>
    <row r="35" spans="3:17" x14ac:dyDescent="0.25">
      <c r="I35" s="77"/>
      <c r="J35" s="9"/>
      <c r="K35" s="9"/>
      <c r="L35" s="10"/>
      <c r="M35" s="45"/>
      <c r="N35" s="45"/>
      <c r="O35" s="45"/>
      <c r="P35" s="45"/>
      <c r="Q35" s="45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57" t="s">
        <v>8</v>
      </c>
      <c r="K36" s="58"/>
      <c r="L36" s="59">
        <f>COUNTIF(L5:L33,"&gt;0")</f>
        <v>29</v>
      </c>
      <c r="M36" s="45"/>
      <c r="N36" s="45"/>
      <c r="O36" s="45"/>
      <c r="P36" s="45"/>
      <c r="Q36" s="45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53" t="s">
        <v>7</v>
      </c>
      <c r="K37" s="54"/>
      <c r="L37" s="55">
        <f>COUNTIF(L5:L33,"&gt;9")</f>
        <v>10</v>
      </c>
      <c r="M37" s="45"/>
      <c r="N37" s="45"/>
      <c r="O37" s="45"/>
      <c r="P37" s="45"/>
      <c r="Q37" s="45"/>
    </row>
  </sheetData>
  <sortState ref="B10:E26">
    <sortCondition descending="1" ref="C10:C26"/>
  </sortState>
  <mergeCells count="1">
    <mergeCell ref="M19:Q19"/>
  </mergeCells>
  <conditionalFormatting sqref="C5:C26">
    <cfRule type="cellIs" dxfId="2" priority="6" operator="greaterThan">
      <formula>9</formula>
    </cfRule>
  </conditionalFormatting>
  <conditionalFormatting sqref="L5:L33">
    <cfRule type="cellIs" dxfId="1" priority="3" operator="greaterThan">
      <formula>9</formula>
    </cfRule>
  </conditionalFormatting>
  <conditionalFormatting sqref="L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18" sqref="E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101</v>
      </c>
      <c r="B6" s="11" t="s">
        <v>0</v>
      </c>
      <c r="C6" s="41" t="s">
        <v>79</v>
      </c>
      <c r="D6" s="41" t="s">
        <v>102</v>
      </c>
      <c r="E6" s="11" t="s">
        <v>103</v>
      </c>
      <c r="F6" s="11" t="s">
        <v>104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2017-03-19T10:36:58Z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