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0" i="15" l="1"/>
  <c r="C29" i="15"/>
  <c r="C43" i="1" l="1"/>
  <c r="C42" i="1"/>
</calcChain>
</file>

<file path=xl/sharedStrings.xml><?xml version="1.0" encoding="utf-8"?>
<sst xmlns="http://schemas.openxmlformats.org/spreadsheetml/2006/main" count="262" uniqueCount="173">
  <si>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</si>
  <si>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</si>
  <si>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</si>
  <si>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</si>
  <si>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</si>
  <si>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</si>
  <si>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</si>
  <si>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</si>
  <si>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</si>
  <si>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</si>
  <si>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</si>
  <si>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</si>
  <si>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</si>
  <si>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</si>
  <si>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</si>
  <si>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</si>
  <si>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</si>
  <si>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</si>
  <si>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</si>
  <si>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</si>
  <si>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</si>
  <si>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</si>
  <si>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</si>
  <si>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</si>
  <si>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</si>
  <si>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</si>
  <si>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</si>
  <si>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</si>
  <si>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3</t>
  </si>
  <si>
    <t>B 70032</t>
  </si>
  <si>
    <t>I</t>
  </si>
  <si>
    <t>F</t>
  </si>
  <si>
    <t>temp</t>
  </si>
  <si>
    <t>A</t>
  </si>
  <si>
    <t>NL</t>
  </si>
  <si>
    <t>L</t>
  </si>
  <si>
    <t>S</t>
  </si>
  <si>
    <t>CZ</t>
  </si>
  <si>
    <t>GB</t>
  </si>
  <si>
    <t>FL</t>
  </si>
  <si>
    <t>P</t>
  </si>
  <si>
    <t>E</t>
  </si>
  <si>
    <t>H</t>
  </si>
  <si>
    <t>UA</t>
  </si>
  <si>
    <t>BH</t>
  </si>
  <si>
    <t>PL</t>
  </si>
  <si>
    <t>BG</t>
  </si>
  <si>
    <t>SLO</t>
  </si>
  <si>
    <t>RO</t>
  </si>
  <si>
    <t>B</t>
  </si>
  <si>
    <t>CD-AK-282</t>
  </si>
  <si>
    <t>C</t>
  </si>
  <si>
    <t>CD-AK-638</t>
  </si>
  <si>
    <t>HR</t>
  </si>
  <si>
    <t>ZG</t>
  </si>
  <si>
    <t>MK</t>
  </si>
  <si>
    <t>TE(2)</t>
  </si>
  <si>
    <t>MC</t>
  </si>
  <si>
    <t>many CD's according list</t>
  </si>
  <si>
    <t>DF 0909</t>
  </si>
  <si>
    <t>18</t>
  </si>
  <si>
    <t>27</t>
  </si>
  <si>
    <t>33</t>
  </si>
  <si>
    <t>35</t>
  </si>
  <si>
    <t>36</t>
  </si>
  <si>
    <t>2</t>
  </si>
  <si>
    <t>3</t>
  </si>
  <si>
    <t>10</t>
  </si>
  <si>
    <t>11</t>
  </si>
  <si>
    <t>14</t>
  </si>
  <si>
    <t>19</t>
  </si>
  <si>
    <t>OF 288X</t>
  </si>
  <si>
    <t>AO P 00CNH</t>
  </si>
  <si>
    <t>AO P 00CNW</t>
  </si>
  <si>
    <t>SK</t>
  </si>
  <si>
    <t>LT</t>
  </si>
  <si>
    <t>BIH</t>
  </si>
  <si>
    <t>DK</t>
  </si>
  <si>
    <t>EST</t>
  </si>
  <si>
    <t>SRB</t>
  </si>
  <si>
    <t>TO</t>
  </si>
  <si>
    <t>NI</t>
  </si>
  <si>
    <t>NS(2)</t>
  </si>
  <si>
    <t>VR</t>
  </si>
  <si>
    <t>TR</t>
  </si>
  <si>
    <t>ZG(2)</t>
  </si>
  <si>
    <t>RI</t>
  </si>
  <si>
    <t>GR</t>
  </si>
  <si>
    <t>IH</t>
  </si>
  <si>
    <t>IAE/P</t>
  </si>
  <si>
    <t>RUS</t>
  </si>
  <si>
    <t>BK(2)</t>
  </si>
  <si>
    <t>AA</t>
  </si>
  <si>
    <t>AO</t>
  </si>
  <si>
    <t>SK(2)</t>
  </si>
  <si>
    <t>KO</t>
  </si>
  <si>
    <t>KU</t>
  </si>
  <si>
    <t>BY</t>
  </si>
  <si>
    <t>IRL</t>
  </si>
  <si>
    <t>KE</t>
  </si>
  <si>
    <t>MD</t>
  </si>
  <si>
    <t>SE</t>
  </si>
  <si>
    <t>RKS</t>
  </si>
  <si>
    <t>634-KS-870</t>
  </si>
  <si>
    <t>1</t>
  </si>
  <si>
    <t>4</t>
  </si>
  <si>
    <t>5</t>
  </si>
  <si>
    <t>6</t>
  </si>
  <si>
    <t>7</t>
  </si>
  <si>
    <t>8</t>
  </si>
  <si>
    <t>9</t>
  </si>
  <si>
    <t>12</t>
  </si>
  <si>
    <t>13</t>
  </si>
  <si>
    <t>15</t>
  </si>
  <si>
    <t>Mercedes S300</t>
  </si>
  <si>
    <t>no coding</t>
  </si>
  <si>
    <t>Novotel Glettbrugg</t>
  </si>
  <si>
    <t>CDBE 1-77</t>
  </si>
  <si>
    <t>BMW X3</t>
  </si>
  <si>
    <t>77 = Paraguay</t>
  </si>
  <si>
    <t>near Kloten</t>
  </si>
  <si>
    <t>CDBE 24-13</t>
  </si>
  <si>
    <t>VW Caravelle</t>
  </si>
  <si>
    <t>13 = Japan</t>
  </si>
  <si>
    <t>Hotel Ibis Budget Glattbrugg</t>
  </si>
  <si>
    <t>CDBE 22-13</t>
  </si>
  <si>
    <t>Toyota Sienna</t>
  </si>
  <si>
    <t>Hotel Dorint Glattbrugg</t>
  </si>
  <si>
    <t>CDGE 8-147</t>
  </si>
  <si>
    <t>BMW 528i</t>
  </si>
  <si>
    <t>147 = Kazachstan</t>
  </si>
  <si>
    <t>Hotel Hilton Glattbrugg</t>
  </si>
  <si>
    <t>CDGE 5-120</t>
  </si>
  <si>
    <t>Toyota RAV4</t>
  </si>
  <si>
    <t>120 = Rwanda</t>
  </si>
  <si>
    <t>Hotel Radison Airport</t>
  </si>
  <si>
    <t>CDGE 2-105</t>
  </si>
  <si>
    <t>Mercedes Viano</t>
  </si>
  <si>
    <t>Hotel Ibis Zürich-Oerlikon</t>
  </si>
  <si>
    <t>CDBE 14-37</t>
  </si>
  <si>
    <t>Peugeot</t>
  </si>
  <si>
    <t>37 = Indonesia</t>
  </si>
  <si>
    <t>near Airport</t>
  </si>
  <si>
    <t>CDGE 210-08</t>
  </si>
  <si>
    <t>BMW</t>
  </si>
  <si>
    <t>08 = WTO</t>
  </si>
  <si>
    <t>Hotel Allegra Kloten</t>
  </si>
  <si>
    <t>CDGE 10-13</t>
  </si>
  <si>
    <t>VW Multivan</t>
  </si>
  <si>
    <t>CDBE 1-37</t>
  </si>
  <si>
    <t>Mercedes S400</t>
  </si>
  <si>
    <t>Hotel Mövenpick Glattbrugg</t>
  </si>
  <si>
    <t>CDGE 7-37</t>
  </si>
  <si>
    <t>Hotel Sheraton Zürich</t>
  </si>
  <si>
    <t>CDBE 3-43</t>
  </si>
  <si>
    <t>Mercedes E230</t>
  </si>
  <si>
    <t>Airport</t>
  </si>
  <si>
    <t>CDGE 1-75</t>
  </si>
  <si>
    <t>Mercedes</t>
  </si>
  <si>
    <t>75 = Ethiopia</t>
  </si>
  <si>
    <t>Youth Hostel Zürich</t>
  </si>
  <si>
    <t>CDGE 6-159</t>
  </si>
  <si>
    <t>159 = Mali</t>
  </si>
  <si>
    <t>CDGE 1-504</t>
  </si>
  <si>
    <t>504 = WTO, Australia</t>
  </si>
  <si>
    <t>16</t>
  </si>
  <si>
    <t>CDGE 1-605</t>
  </si>
  <si>
    <t>Marcedes E350</t>
  </si>
  <si>
    <t>605 = WTO, Singapore</t>
  </si>
  <si>
    <t>105 = Singapore</t>
  </si>
  <si>
    <t>43 = Philippines</t>
  </si>
  <si>
    <t>HH-18-30 (dealer/green)</t>
  </si>
  <si>
    <t>P2 KTM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</si>
</sst>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zoomScale="90" zoomScaleNormal="90" workbookViewId="0">
      <selection activeCell="A44" sqref="A4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58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6" t="s">
        <v>29</v>
      </c>
      <c r="E6" s="26"/>
      <c r="F6" s="77" t="s">
        <v>71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60</v>
      </c>
      <c r="V6" s="29" t="s">
        <v>65</v>
      </c>
    </row>
    <row r="7" spans="1:22" x14ac:dyDescent="0.25">
      <c r="A7" s="62">
        <v>3</v>
      </c>
      <c r="B7" s="8" t="s">
        <v>45</v>
      </c>
      <c r="C7" s="61">
        <v>10</v>
      </c>
      <c r="D7" s="82" t="s">
        <v>172</v>
      </c>
      <c r="E7" s="83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61</v>
      </c>
      <c r="V7" s="29" t="s">
        <v>66</v>
      </c>
    </row>
    <row r="8" spans="1:22" x14ac:dyDescent="0.25">
      <c r="A8" s="62">
        <v>4</v>
      </c>
      <c r="B8" s="8" t="s">
        <v>34</v>
      </c>
      <c r="C8" s="61">
        <v>10</v>
      </c>
      <c r="D8" s="77" t="s">
        <v>171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62</v>
      </c>
      <c r="V8" s="29" t="s">
        <v>67</v>
      </c>
    </row>
    <row r="9" spans="1:22" x14ac:dyDescent="0.25">
      <c r="A9" s="62">
        <v>5</v>
      </c>
      <c r="B9" s="8" t="s">
        <v>30</v>
      </c>
      <c r="C9" s="61">
        <v>10</v>
      </c>
      <c r="D9" s="77" t="s">
        <v>72</v>
      </c>
      <c r="E9" s="77"/>
      <c r="F9" s="77" t="s">
        <v>73</v>
      </c>
      <c r="G9" s="77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62</v>
      </c>
      <c r="V9" s="29" t="s">
        <v>68</v>
      </c>
    </row>
    <row r="10" spans="1:22" x14ac:dyDescent="0.25">
      <c r="A10" s="62">
        <v>6</v>
      </c>
      <c r="B10" s="8" t="s">
        <v>37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63</v>
      </c>
      <c r="V10" s="29" t="s">
        <v>69</v>
      </c>
    </row>
    <row r="11" spans="1:22" x14ac:dyDescent="0.25">
      <c r="A11" s="62">
        <v>7</v>
      </c>
      <c r="B11" s="8" t="s">
        <v>31</v>
      </c>
      <c r="C11" s="61">
        <v>10</v>
      </c>
      <c r="D11" s="76" t="s">
        <v>59</v>
      </c>
      <c r="E11" s="45"/>
      <c r="F11" s="80" t="s">
        <v>32</v>
      </c>
      <c r="G11" s="81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64</v>
      </c>
      <c r="V11" s="29" t="s">
        <v>70</v>
      </c>
    </row>
    <row r="12" spans="1:22" x14ac:dyDescent="0.25">
      <c r="A12" s="62">
        <v>8</v>
      </c>
      <c r="B12" s="8" t="s">
        <v>33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64</v>
      </c>
      <c r="V12" s="29" t="s">
        <v>70</v>
      </c>
    </row>
    <row r="13" spans="1:22" x14ac:dyDescent="0.25">
      <c r="A13" s="62">
        <v>9</v>
      </c>
      <c r="B13" s="8" t="s">
        <v>42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74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46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47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48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75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49</v>
      </c>
      <c r="C19" s="61">
        <v>10</v>
      </c>
      <c r="D19" s="76" t="s">
        <v>50</v>
      </c>
      <c r="E19" s="76"/>
      <c r="F19" s="76" t="s">
        <v>52</v>
      </c>
      <c r="G19" s="7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41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35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39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38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36</v>
      </c>
      <c r="C24" s="61">
        <v>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79</v>
      </c>
      <c r="C25" s="61">
        <v>6</v>
      </c>
      <c r="D25" s="26" t="s">
        <v>82</v>
      </c>
      <c r="E25" s="26" t="s">
        <v>46</v>
      </c>
      <c r="F25" s="26" t="s">
        <v>81</v>
      </c>
      <c r="G25" s="26" t="s">
        <v>80</v>
      </c>
      <c r="H25" s="26" t="s">
        <v>83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55</v>
      </c>
      <c r="C26" s="61">
        <v>6</v>
      </c>
      <c r="D26" s="26" t="s">
        <v>94</v>
      </c>
      <c r="E26" s="26" t="s">
        <v>56</v>
      </c>
      <c r="F26" s="26" t="s">
        <v>95</v>
      </c>
      <c r="G26" s="26" t="s">
        <v>96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43</v>
      </c>
      <c r="C27" s="61">
        <v>5</v>
      </c>
      <c r="D27" s="26" t="s">
        <v>91</v>
      </c>
      <c r="E27" s="26" t="s">
        <v>92</v>
      </c>
      <c r="F27" s="26" t="s">
        <v>93</v>
      </c>
      <c r="G27" s="26" t="s">
        <v>44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40</v>
      </c>
      <c r="C28" s="61">
        <v>5</v>
      </c>
      <c r="D28" s="26" t="s">
        <v>101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77</v>
      </c>
      <c r="C29" s="61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84</v>
      </c>
      <c r="C30" s="61">
        <v>3</v>
      </c>
      <c r="D30" s="26">
        <v>34</v>
      </c>
      <c r="E30" s="26">
        <v>35</v>
      </c>
      <c r="F30" s="26">
        <v>42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53</v>
      </c>
      <c r="C31" s="61">
        <v>3</v>
      </c>
      <c r="D31" s="26" t="s">
        <v>85</v>
      </c>
      <c r="E31" s="26" t="s">
        <v>86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98</v>
      </c>
      <c r="C32" s="61">
        <v>3</v>
      </c>
      <c r="D32" s="26" t="s">
        <v>9</v>
      </c>
      <c r="E32" s="26" t="s">
        <v>99</v>
      </c>
      <c r="F32" s="26" t="s">
        <v>35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78</v>
      </c>
      <c r="C33" s="61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87</v>
      </c>
      <c r="C34" s="61">
        <v>2</v>
      </c>
      <c r="D34" s="26" t="s">
        <v>88</v>
      </c>
      <c r="E34" s="26" t="s">
        <v>89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100</v>
      </c>
      <c r="C35" s="61">
        <v>2</v>
      </c>
      <c r="D35" s="26" t="s">
        <v>51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76</v>
      </c>
      <c r="C36" s="61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90</v>
      </c>
      <c r="C37" s="61">
        <v>1</v>
      </c>
      <c r="D37" s="26">
        <v>77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97</v>
      </c>
      <c r="C38" s="61">
        <v>1</v>
      </c>
      <c r="D38" s="26">
        <v>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57</v>
      </c>
      <c r="C39" s="61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78" t="s">
        <v>102</v>
      </c>
      <c r="C40" s="61">
        <v>1</v>
      </c>
      <c r="D40" s="26" t="s">
        <v>103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</row>
    <row r="42" spans="1:18" s="2" customFormat="1" x14ac:dyDescent="0.25">
      <c r="A42" s="57" t="s">
        <v>8</v>
      </c>
      <c r="B42" s="58"/>
      <c r="C42" s="59">
        <f>COUNTIF(C5:C40,"&gt;0")</f>
        <v>36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x14ac:dyDescent="0.25">
      <c r="A43" s="53" t="s">
        <v>7</v>
      </c>
      <c r="B43" s="54"/>
      <c r="C43" s="55">
        <f>COUNTIF(C5:C40,"&gt;9")</f>
        <v>19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5" spans="1:18" x14ac:dyDescent="0.25">
      <c r="A45" s="2" t="s">
        <v>24</v>
      </c>
    </row>
  </sheetData>
  <sortState ref="B24:H39">
    <sortCondition descending="1" ref="C24:C39"/>
  </sortState>
  <mergeCells count="2">
    <mergeCell ref="F11:G11"/>
    <mergeCell ref="D7:E7"/>
  </mergeCells>
  <conditionalFormatting sqref="C5:C40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90" zoomScaleNormal="90" workbookViewId="0">
      <selection activeCell="A31" sqref="A3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0" width="7" style="6" customWidth="1"/>
    <col min="11" max="12" width="5.42578125" style="6" customWidth="1"/>
    <col min="13" max="16384" width="11.42578125" style="6"/>
  </cols>
  <sheetData>
    <row r="1" spans="1:9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7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68" t="s">
        <v>26</v>
      </c>
      <c r="B3" s="69"/>
      <c r="C3" s="70"/>
      <c r="D3" s="71"/>
      <c r="E3" s="71"/>
      <c r="F3" s="71"/>
      <c r="G3" s="71"/>
      <c r="H3" s="71"/>
      <c r="I3" s="72"/>
    </row>
    <row r="5" spans="1:9" x14ac:dyDescent="0.25">
      <c r="A5" s="62">
        <v>1</v>
      </c>
      <c r="B5" s="8" t="s">
        <v>0</v>
      </c>
      <c r="C5" s="31">
        <v>10</v>
      </c>
      <c r="D5" s="76" t="s">
        <v>58</v>
      </c>
      <c r="E5" s="76"/>
      <c r="F5" s="76"/>
      <c r="G5" s="76"/>
      <c r="H5" s="76"/>
      <c r="I5" s="76"/>
    </row>
    <row r="6" spans="1:9" x14ac:dyDescent="0.25">
      <c r="A6" s="62">
        <v>2</v>
      </c>
      <c r="B6" s="8" t="s">
        <v>9</v>
      </c>
      <c r="C6" s="31">
        <v>10</v>
      </c>
      <c r="D6" s="76" t="s">
        <v>29</v>
      </c>
      <c r="E6" s="45"/>
      <c r="F6" s="45"/>
      <c r="G6" s="45"/>
      <c r="H6" s="45"/>
      <c r="I6" s="45"/>
    </row>
    <row r="7" spans="1:9" x14ac:dyDescent="0.25">
      <c r="A7" s="62">
        <v>3</v>
      </c>
      <c r="B7" s="8" t="s">
        <v>30</v>
      </c>
      <c r="C7" s="31">
        <v>10</v>
      </c>
      <c r="D7" s="76"/>
      <c r="E7" s="45"/>
      <c r="F7" s="45"/>
      <c r="G7" s="45"/>
      <c r="H7" s="45"/>
      <c r="I7" s="45"/>
    </row>
    <row r="8" spans="1:9" x14ac:dyDescent="0.25">
      <c r="A8" s="62">
        <v>4</v>
      </c>
      <c r="B8" s="8" t="s">
        <v>31</v>
      </c>
      <c r="C8" s="31">
        <v>10</v>
      </c>
      <c r="D8" s="76" t="s">
        <v>59</v>
      </c>
      <c r="E8" s="45"/>
      <c r="F8" s="80" t="s">
        <v>32</v>
      </c>
      <c r="G8" s="81"/>
      <c r="H8" s="45"/>
      <c r="I8" s="45"/>
    </row>
    <row r="9" spans="1:9" x14ac:dyDescent="0.25">
      <c r="A9" s="62">
        <v>5</v>
      </c>
      <c r="B9" s="8" t="s">
        <v>33</v>
      </c>
      <c r="C9" s="31">
        <v>10</v>
      </c>
      <c r="D9" s="45"/>
      <c r="E9" s="45"/>
      <c r="F9" s="45"/>
      <c r="G9" s="45"/>
      <c r="H9" s="45"/>
      <c r="I9" s="45"/>
    </row>
    <row r="10" spans="1:9" x14ac:dyDescent="0.25">
      <c r="A10" s="62">
        <v>6</v>
      </c>
      <c r="B10" s="8" t="s">
        <v>34</v>
      </c>
      <c r="C10" s="31">
        <v>10</v>
      </c>
      <c r="D10" s="77" t="s">
        <v>171</v>
      </c>
      <c r="E10" s="45"/>
      <c r="F10" s="45"/>
      <c r="G10" s="45"/>
      <c r="H10" s="45"/>
      <c r="I10" s="45"/>
    </row>
    <row r="11" spans="1:9" x14ac:dyDescent="0.25">
      <c r="A11" s="62">
        <v>7</v>
      </c>
      <c r="B11" s="8" t="s">
        <v>35</v>
      </c>
      <c r="C11" s="31">
        <v>10</v>
      </c>
      <c r="D11" s="45"/>
      <c r="E11" s="45"/>
      <c r="F11" s="45"/>
      <c r="G11" s="45"/>
      <c r="H11" s="45"/>
      <c r="I11" s="45"/>
    </row>
    <row r="12" spans="1:9" x14ac:dyDescent="0.25">
      <c r="A12" s="62">
        <v>8</v>
      </c>
      <c r="B12" s="8" t="s">
        <v>49</v>
      </c>
      <c r="C12" s="31">
        <v>9</v>
      </c>
      <c r="D12" s="76" t="s">
        <v>50</v>
      </c>
      <c r="E12" s="76"/>
      <c r="F12" s="76" t="s">
        <v>52</v>
      </c>
      <c r="G12" s="76"/>
      <c r="H12" s="45"/>
      <c r="I12" s="45"/>
    </row>
    <row r="13" spans="1:9" x14ac:dyDescent="0.25">
      <c r="A13" s="62">
        <v>9</v>
      </c>
      <c r="B13" s="8" t="s">
        <v>37</v>
      </c>
      <c r="C13" s="31">
        <v>7</v>
      </c>
      <c r="D13" s="45"/>
      <c r="E13" s="45"/>
      <c r="F13" s="45"/>
      <c r="G13" s="45"/>
      <c r="H13" s="45"/>
      <c r="I13" s="45"/>
    </row>
    <row r="14" spans="1:9" x14ac:dyDescent="0.25">
      <c r="A14" s="62">
        <v>10</v>
      </c>
      <c r="B14" s="8" t="s">
        <v>38</v>
      </c>
      <c r="C14" s="31">
        <v>7</v>
      </c>
      <c r="D14" s="45"/>
      <c r="E14" s="45"/>
      <c r="F14" s="45"/>
      <c r="G14" s="45"/>
      <c r="H14" s="45"/>
      <c r="I14" s="45"/>
    </row>
    <row r="15" spans="1:9" x14ac:dyDescent="0.25">
      <c r="A15" s="62">
        <v>11</v>
      </c>
      <c r="B15" s="8" t="s">
        <v>39</v>
      </c>
      <c r="C15" s="31">
        <v>6</v>
      </c>
      <c r="D15" s="45"/>
      <c r="E15" s="45"/>
      <c r="F15" s="45"/>
      <c r="G15" s="45"/>
      <c r="H15" s="45"/>
      <c r="I15" s="45"/>
    </row>
    <row r="16" spans="1:9" x14ac:dyDescent="0.25">
      <c r="A16" s="62">
        <v>12</v>
      </c>
      <c r="B16" s="8" t="s">
        <v>41</v>
      </c>
      <c r="C16" s="31">
        <v>6</v>
      </c>
      <c r="D16" s="45"/>
      <c r="E16" s="45"/>
      <c r="F16" s="45"/>
      <c r="G16" s="45"/>
      <c r="H16" s="45"/>
      <c r="I16" s="45"/>
    </row>
    <row r="17" spans="1:9" x14ac:dyDescent="0.25">
      <c r="A17" s="62">
        <v>13</v>
      </c>
      <c r="B17" s="8" t="s">
        <v>36</v>
      </c>
      <c r="C17" s="31">
        <v>4</v>
      </c>
      <c r="D17" s="45"/>
      <c r="E17" s="45"/>
      <c r="F17" s="45"/>
      <c r="G17" s="45"/>
      <c r="H17" s="45"/>
      <c r="I17" s="45"/>
    </row>
    <row r="18" spans="1:9" x14ac:dyDescent="0.25">
      <c r="A18" s="62">
        <v>14</v>
      </c>
      <c r="B18" s="8" t="s">
        <v>48</v>
      </c>
      <c r="C18" s="31">
        <v>3</v>
      </c>
      <c r="D18" s="45"/>
      <c r="E18" s="45"/>
      <c r="F18" s="45"/>
      <c r="G18" s="45"/>
      <c r="H18" s="45"/>
      <c r="I18" s="45"/>
    </row>
    <row r="19" spans="1:9" x14ac:dyDescent="0.25">
      <c r="A19" s="62">
        <v>15</v>
      </c>
      <c r="B19" s="8" t="s">
        <v>40</v>
      </c>
      <c r="C19" s="31">
        <v>2</v>
      </c>
      <c r="D19" s="45"/>
      <c r="E19" s="45"/>
      <c r="F19" s="45"/>
      <c r="G19" s="45"/>
      <c r="H19" s="45"/>
      <c r="I19" s="45"/>
    </row>
    <row r="20" spans="1:9" x14ac:dyDescent="0.25">
      <c r="A20" s="62">
        <v>16</v>
      </c>
      <c r="B20" s="8" t="s">
        <v>42</v>
      </c>
      <c r="C20" s="31">
        <v>2</v>
      </c>
      <c r="D20" s="45"/>
      <c r="E20" s="45"/>
      <c r="F20" s="45"/>
      <c r="G20" s="45"/>
      <c r="H20" s="45"/>
      <c r="I20" s="45"/>
    </row>
    <row r="21" spans="1:9" x14ac:dyDescent="0.25">
      <c r="A21" s="62">
        <v>17</v>
      </c>
      <c r="B21" s="8" t="s">
        <v>45</v>
      </c>
      <c r="C21" s="31">
        <v>2</v>
      </c>
      <c r="D21" s="45"/>
      <c r="E21" s="45"/>
      <c r="F21" s="45"/>
      <c r="G21" s="45"/>
      <c r="H21" s="45"/>
      <c r="I21" s="45"/>
    </row>
    <row r="22" spans="1:9" x14ac:dyDescent="0.25">
      <c r="A22" s="62">
        <v>18</v>
      </c>
      <c r="B22" s="8" t="s">
        <v>47</v>
      </c>
      <c r="C22" s="31">
        <v>2</v>
      </c>
      <c r="D22" s="45"/>
      <c r="E22" s="45"/>
      <c r="F22" s="45"/>
      <c r="G22" s="45"/>
      <c r="H22" s="45"/>
      <c r="I22" s="45"/>
    </row>
    <row r="23" spans="1:9" x14ac:dyDescent="0.25">
      <c r="A23" s="62">
        <v>19</v>
      </c>
      <c r="B23" s="8" t="s">
        <v>55</v>
      </c>
      <c r="C23" s="31">
        <v>2</v>
      </c>
      <c r="D23" s="45" t="s">
        <v>56</v>
      </c>
      <c r="E23" s="45"/>
      <c r="F23" s="45"/>
      <c r="G23" s="45"/>
      <c r="H23" s="45"/>
      <c r="I23" s="45"/>
    </row>
    <row r="24" spans="1:9" x14ac:dyDescent="0.25">
      <c r="A24" s="62">
        <v>20</v>
      </c>
      <c r="B24" s="8" t="s">
        <v>43</v>
      </c>
      <c r="C24" s="31">
        <v>1</v>
      </c>
      <c r="D24" s="45" t="s">
        <v>44</v>
      </c>
      <c r="E24" s="45"/>
      <c r="F24" s="45"/>
      <c r="G24" s="45"/>
      <c r="H24" s="45"/>
      <c r="I24" s="45"/>
    </row>
    <row r="25" spans="1:9" x14ac:dyDescent="0.25">
      <c r="A25" s="62">
        <v>21</v>
      </c>
      <c r="B25" s="8" t="s">
        <v>46</v>
      </c>
      <c r="C25" s="31">
        <v>1</v>
      </c>
      <c r="D25" s="45"/>
      <c r="E25" s="45"/>
      <c r="F25" s="45"/>
      <c r="G25" s="45"/>
      <c r="H25" s="45"/>
      <c r="I25" s="45"/>
    </row>
    <row r="26" spans="1:9" x14ac:dyDescent="0.25">
      <c r="A26" s="62">
        <v>22</v>
      </c>
      <c r="B26" s="8" t="s">
        <v>53</v>
      </c>
      <c r="C26" s="31">
        <v>1</v>
      </c>
      <c r="D26" s="45" t="s">
        <v>54</v>
      </c>
      <c r="E26" s="45"/>
      <c r="F26" s="45"/>
      <c r="G26" s="45"/>
      <c r="H26" s="45"/>
      <c r="I26" s="45"/>
    </row>
    <row r="27" spans="1:9" x14ac:dyDescent="0.25">
      <c r="A27" s="62">
        <v>23</v>
      </c>
      <c r="B27" s="8" t="s">
        <v>57</v>
      </c>
      <c r="C27" s="31">
        <v>1</v>
      </c>
      <c r="D27" s="45"/>
      <c r="E27" s="45"/>
      <c r="F27" s="45"/>
      <c r="G27" s="45"/>
      <c r="H27" s="45"/>
      <c r="I27" s="45"/>
    </row>
    <row r="28" spans="1:9" x14ac:dyDescent="0.25">
      <c r="A28" s="9"/>
      <c r="B28" s="9"/>
      <c r="C28" s="10"/>
      <c r="D28" s="45"/>
      <c r="E28" s="45"/>
      <c r="F28" s="45"/>
      <c r="G28" s="45"/>
      <c r="H28" s="45"/>
      <c r="I28" s="45"/>
    </row>
    <row r="29" spans="1:9" s="2" customFormat="1" x14ac:dyDescent="0.25">
      <c r="A29" s="57" t="s">
        <v>8</v>
      </c>
      <c r="B29" s="58"/>
      <c r="C29" s="59">
        <f>COUNTIF(C5:C27,"&gt;0")</f>
        <v>23</v>
      </c>
      <c r="D29" s="45"/>
      <c r="E29" s="45"/>
      <c r="F29" s="45"/>
      <c r="G29" s="45"/>
      <c r="H29" s="45"/>
      <c r="I29" s="45"/>
    </row>
    <row r="30" spans="1:9" s="2" customFormat="1" x14ac:dyDescent="0.25">
      <c r="A30" s="53" t="s">
        <v>7</v>
      </c>
      <c r="B30" s="54"/>
      <c r="C30" s="55">
        <f>COUNTIF(C5:C27,"&gt;9")</f>
        <v>7</v>
      </c>
      <c r="D30" s="45"/>
      <c r="E30" s="45"/>
      <c r="F30" s="45"/>
      <c r="G30" s="45"/>
      <c r="H30" s="45"/>
      <c r="I30" s="45"/>
    </row>
    <row r="31" spans="1:9" ht="12" x14ac:dyDescent="0.25">
      <c r="A31" s="6"/>
      <c r="B31" s="6"/>
      <c r="C31" s="32"/>
    </row>
  </sheetData>
  <sortState ref="B12:G27">
    <sortCondition descending="1" ref="C12:C27"/>
  </sortState>
  <mergeCells count="1">
    <mergeCell ref="F8:G8"/>
  </mergeCells>
  <conditionalFormatting sqref="C5:C27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90" zoomScaleNormal="90" workbookViewId="0">
      <selection activeCell="M23" sqref="M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79" t="s">
        <v>104</v>
      </c>
      <c r="B6" s="11" t="s">
        <v>0</v>
      </c>
      <c r="C6" s="41" t="s">
        <v>117</v>
      </c>
      <c r="D6" s="41" t="s">
        <v>118</v>
      </c>
      <c r="E6" s="11" t="s">
        <v>119</v>
      </c>
      <c r="F6" s="11" t="s">
        <v>120</v>
      </c>
    </row>
    <row r="7" spans="1:6" s="39" customFormat="1" ht="12" x14ac:dyDescent="0.25">
      <c r="A7" s="79" t="s">
        <v>65</v>
      </c>
      <c r="B7" s="11" t="s">
        <v>0</v>
      </c>
      <c r="C7" s="41" t="s">
        <v>121</v>
      </c>
      <c r="D7" s="41" t="s">
        <v>122</v>
      </c>
      <c r="E7" s="11" t="s">
        <v>123</v>
      </c>
      <c r="F7" s="11" t="s">
        <v>124</v>
      </c>
    </row>
    <row r="8" spans="1:6" s="39" customFormat="1" ht="12" x14ac:dyDescent="0.25">
      <c r="A8" s="79" t="s">
        <v>66</v>
      </c>
      <c r="B8" s="11" t="s">
        <v>0</v>
      </c>
      <c r="C8" s="41" t="s">
        <v>125</v>
      </c>
      <c r="D8" s="41" t="s">
        <v>126</v>
      </c>
      <c r="E8" s="11" t="s">
        <v>123</v>
      </c>
      <c r="F8" s="11" t="s">
        <v>127</v>
      </c>
    </row>
    <row r="9" spans="1:6" s="39" customFormat="1" ht="12" x14ac:dyDescent="0.25">
      <c r="A9" s="79" t="s">
        <v>105</v>
      </c>
      <c r="B9" s="11" t="s">
        <v>0</v>
      </c>
      <c r="C9" s="41" t="s">
        <v>128</v>
      </c>
      <c r="D9" s="41" t="s">
        <v>129</v>
      </c>
      <c r="E9" s="11" t="s">
        <v>130</v>
      </c>
      <c r="F9" s="11" t="s">
        <v>131</v>
      </c>
    </row>
    <row r="10" spans="1:6" s="39" customFormat="1" ht="12" x14ac:dyDescent="0.25">
      <c r="A10" s="79" t="s">
        <v>106</v>
      </c>
      <c r="B10" s="11" t="s">
        <v>0</v>
      </c>
      <c r="C10" s="41" t="s">
        <v>132</v>
      </c>
      <c r="D10" s="41" t="s">
        <v>133</v>
      </c>
      <c r="E10" s="11" t="s">
        <v>134</v>
      </c>
      <c r="F10" s="11" t="s">
        <v>135</v>
      </c>
    </row>
    <row r="11" spans="1:6" s="39" customFormat="1" ht="12" x14ac:dyDescent="0.25">
      <c r="A11" s="79" t="s">
        <v>107</v>
      </c>
      <c r="B11" s="11" t="s">
        <v>0</v>
      </c>
      <c r="C11" s="41" t="s">
        <v>136</v>
      </c>
      <c r="D11" s="41" t="s">
        <v>137</v>
      </c>
      <c r="E11" s="11" t="s">
        <v>169</v>
      </c>
      <c r="F11" s="11" t="s">
        <v>138</v>
      </c>
    </row>
    <row r="12" spans="1:6" s="39" customFormat="1" ht="12" x14ac:dyDescent="0.25">
      <c r="A12" s="79" t="s">
        <v>108</v>
      </c>
      <c r="B12" s="11" t="s">
        <v>0</v>
      </c>
      <c r="C12" s="41" t="s">
        <v>139</v>
      </c>
      <c r="D12" s="41" t="s">
        <v>140</v>
      </c>
      <c r="E12" s="11" t="s">
        <v>141</v>
      </c>
      <c r="F12" s="11" t="s">
        <v>142</v>
      </c>
    </row>
    <row r="13" spans="1:6" s="39" customFormat="1" ht="12" x14ac:dyDescent="0.25">
      <c r="A13" s="79" t="s">
        <v>109</v>
      </c>
      <c r="B13" s="11" t="s">
        <v>0</v>
      </c>
      <c r="C13" s="41" t="s">
        <v>143</v>
      </c>
      <c r="D13" s="41" t="s">
        <v>144</v>
      </c>
      <c r="E13" s="11" t="s">
        <v>145</v>
      </c>
      <c r="F13" s="11" t="s">
        <v>146</v>
      </c>
    </row>
    <row r="14" spans="1:6" s="39" customFormat="1" ht="12" x14ac:dyDescent="0.25">
      <c r="A14" s="79" t="s">
        <v>110</v>
      </c>
      <c r="B14" s="11" t="s">
        <v>0</v>
      </c>
      <c r="C14" s="41" t="s">
        <v>147</v>
      </c>
      <c r="D14" s="41" t="s">
        <v>148</v>
      </c>
      <c r="E14" s="11" t="s">
        <v>123</v>
      </c>
      <c r="F14" s="11" t="s">
        <v>138</v>
      </c>
    </row>
    <row r="15" spans="1:6" s="39" customFormat="1" ht="12" x14ac:dyDescent="0.25">
      <c r="A15" s="79" t="s">
        <v>67</v>
      </c>
      <c r="B15" s="11" t="s">
        <v>0</v>
      </c>
      <c r="C15" s="41" t="s">
        <v>149</v>
      </c>
      <c r="D15" s="41" t="s">
        <v>150</v>
      </c>
      <c r="E15" s="11" t="s">
        <v>141</v>
      </c>
      <c r="F15" s="11" t="s">
        <v>151</v>
      </c>
    </row>
    <row r="16" spans="1:6" s="39" customFormat="1" ht="12" x14ac:dyDescent="0.25">
      <c r="A16" s="79" t="s">
        <v>68</v>
      </c>
      <c r="B16" s="11" t="s">
        <v>0</v>
      </c>
      <c r="C16" s="41" t="s">
        <v>152</v>
      </c>
      <c r="D16" s="41" t="s">
        <v>148</v>
      </c>
      <c r="E16" s="11" t="s">
        <v>141</v>
      </c>
      <c r="F16" s="11" t="s">
        <v>153</v>
      </c>
    </row>
    <row r="17" spans="1:6" s="39" customFormat="1" ht="12" x14ac:dyDescent="0.25">
      <c r="A17" s="79" t="s">
        <v>111</v>
      </c>
      <c r="B17" s="11" t="s">
        <v>0</v>
      </c>
      <c r="C17" s="41" t="s">
        <v>154</v>
      </c>
      <c r="D17" s="41" t="s">
        <v>155</v>
      </c>
      <c r="E17" s="11" t="s">
        <v>170</v>
      </c>
      <c r="F17" s="11" t="s">
        <v>156</v>
      </c>
    </row>
    <row r="18" spans="1:6" s="39" customFormat="1" ht="12" x14ac:dyDescent="0.25">
      <c r="A18" s="79" t="s">
        <v>112</v>
      </c>
      <c r="B18" s="11" t="s">
        <v>0</v>
      </c>
      <c r="C18" s="41" t="s">
        <v>157</v>
      </c>
      <c r="D18" s="41" t="s">
        <v>158</v>
      </c>
      <c r="E18" s="11" t="s">
        <v>159</v>
      </c>
      <c r="F18" s="11" t="s">
        <v>160</v>
      </c>
    </row>
    <row r="19" spans="1:6" s="39" customFormat="1" ht="12" x14ac:dyDescent="0.25">
      <c r="A19" s="79" t="s">
        <v>69</v>
      </c>
      <c r="B19" s="11" t="s">
        <v>0</v>
      </c>
      <c r="C19" s="41" t="s">
        <v>161</v>
      </c>
      <c r="D19" s="41" t="s">
        <v>158</v>
      </c>
      <c r="E19" s="11" t="s">
        <v>162</v>
      </c>
      <c r="F19" s="11" t="s">
        <v>124</v>
      </c>
    </row>
    <row r="20" spans="1:6" s="39" customFormat="1" ht="12" x14ac:dyDescent="0.25">
      <c r="A20" s="79" t="s">
        <v>113</v>
      </c>
      <c r="B20" s="11" t="s">
        <v>0</v>
      </c>
      <c r="C20" s="41" t="s">
        <v>163</v>
      </c>
      <c r="D20" s="41" t="s">
        <v>144</v>
      </c>
      <c r="E20" s="11" t="s">
        <v>164</v>
      </c>
      <c r="F20" s="11" t="s">
        <v>135</v>
      </c>
    </row>
    <row r="21" spans="1:6" s="39" customFormat="1" ht="12" x14ac:dyDescent="0.25">
      <c r="A21" s="79" t="s">
        <v>165</v>
      </c>
      <c r="B21" s="11" t="s">
        <v>0</v>
      </c>
      <c r="C21" s="41" t="s">
        <v>166</v>
      </c>
      <c r="D21" s="41" t="s">
        <v>167</v>
      </c>
      <c r="E21" s="11" t="s">
        <v>168</v>
      </c>
      <c r="F21" s="11" t="s">
        <v>138</v>
      </c>
    </row>
    <row r="22" spans="1:6" s="39" customFormat="1" ht="12" x14ac:dyDescent="0.25">
      <c r="A22" s="11"/>
      <c r="B22" s="11"/>
      <c r="C22" s="41"/>
      <c r="D22" s="41"/>
      <c r="E22" s="11"/>
      <c r="F22" s="11"/>
    </row>
    <row r="23" spans="1:6" s="39" customFormat="1" ht="12" x14ac:dyDescent="0.25">
      <c r="A23" s="11"/>
      <c r="B23" s="11"/>
      <c r="C23" s="41"/>
      <c r="D23" s="41"/>
      <c r="E23" s="11"/>
      <c r="F23" s="11"/>
    </row>
    <row r="24" spans="1:6" s="39" customFormat="1" ht="12" x14ac:dyDescent="0.25">
      <c r="A24" s="11"/>
      <c r="B24" s="11"/>
      <c r="C24" s="41"/>
      <c r="D24" s="41"/>
      <c r="E24" s="11"/>
      <c r="F24" s="11"/>
    </row>
    <row r="25" spans="1:6" ht="12" x14ac:dyDescent="0.25">
      <c r="A25" s="38"/>
      <c r="B25" s="38"/>
      <c r="C25" s="37"/>
      <c r="D25" s="37"/>
      <c r="E25" s="38"/>
      <c r="F25" s="38"/>
    </row>
    <row r="26" spans="1:6" x14ac:dyDescent="0.25">
      <c r="A26" s="7" t="s">
        <v>2</v>
      </c>
      <c r="B26" s="1"/>
      <c r="C26" s="42"/>
      <c r="D26" s="40" t="s">
        <v>3</v>
      </c>
      <c r="E26" s="8" t="s">
        <v>4</v>
      </c>
      <c r="F26" s="8" t="s">
        <v>5</v>
      </c>
    </row>
    <row r="27" spans="1:6" ht="12" x14ac:dyDescent="0.25">
      <c r="A27" s="79" t="s">
        <v>104</v>
      </c>
      <c r="B27" s="11" t="s">
        <v>49</v>
      </c>
      <c r="C27" s="41" t="s">
        <v>50</v>
      </c>
      <c r="D27" s="41" t="s">
        <v>114</v>
      </c>
      <c r="E27" s="11" t="s">
        <v>115</v>
      </c>
      <c r="F27" s="11" t="s">
        <v>116</v>
      </c>
    </row>
    <row r="28" spans="1:6" ht="12" x14ac:dyDescent="0.25">
      <c r="A28" s="79" t="s">
        <v>65</v>
      </c>
      <c r="B28" s="11" t="s">
        <v>49</v>
      </c>
      <c r="C28" s="41" t="s">
        <v>52</v>
      </c>
      <c r="D28" s="41" t="s">
        <v>114</v>
      </c>
      <c r="E28" s="11" t="s">
        <v>115</v>
      </c>
      <c r="F28" s="11" t="s">
        <v>116</v>
      </c>
    </row>
    <row r="29" spans="1:6" ht="12" x14ac:dyDescent="0.25">
      <c r="A29" s="11"/>
      <c r="B29" s="11"/>
      <c r="C29" s="41"/>
      <c r="D29" s="41"/>
      <c r="E29" s="11"/>
      <c r="F29" s="11"/>
    </row>
    <row r="30" spans="1:6" ht="12" x14ac:dyDescent="0.25">
      <c r="A30" s="11"/>
      <c r="B30" s="11"/>
      <c r="C30" s="41"/>
      <c r="D30" s="41"/>
      <c r="E30" s="11"/>
      <c r="F30" s="11"/>
    </row>
    <row r="31" spans="1:6" ht="12" x14ac:dyDescent="0.25">
      <c r="A31" s="11"/>
      <c r="B31" s="11"/>
      <c r="C31" s="41"/>
      <c r="D31" s="41"/>
      <c r="E31" s="11"/>
      <c r="F31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2017-01-22T10:41:23Z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