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2" i="15" l="1"/>
  <c r="L31" i="15"/>
  <c r="C35" i="15"/>
  <c r="C34" i="15"/>
  <c r="C45" i="1" l="1"/>
  <c r="C44" i="1"/>
</calcChain>
</file>

<file path=xl/sharedStrings.xml><?xml version="1.0" encoding="utf-8"?>
<sst xmlns="http://schemas.openxmlformats.org/spreadsheetml/2006/main" count="203" uniqueCount="117">
  <si>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</si>
  <si>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</si>
  <si>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</si>
  <si>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</si>
  <si>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</si>
  <si>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</si>
  <si>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</si>
  <si>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</si>
  <si>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</si>
  <si>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</si>
  <si>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</si>
  <si>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</si>
  <si>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</si>
  <si>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</si>
  <si>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</si>
  <si>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</si>
  <si>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</si>
  <si>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</si>
  <si>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</si>
  <si>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</si>
  <si>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</si>
  <si>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</si>
  <si>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</si>
  <si>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</si>
  <si>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</si>
  <si>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</si>
  <si>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</si>
  <si>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</si>
  <si>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45</t>
  </si>
  <si>
    <t>1</t>
  </si>
  <si>
    <t>CCZH 21-10</t>
  </si>
  <si>
    <t>Bridge near Zürich</t>
  </si>
  <si>
    <t>Bridge near Zürich, 45 min.</t>
  </si>
  <si>
    <t>A</t>
  </si>
  <si>
    <t>I</t>
  </si>
  <si>
    <t>PL</t>
  </si>
  <si>
    <t>CZ</t>
  </si>
  <si>
    <t>F</t>
  </si>
  <si>
    <t>RO</t>
  </si>
  <si>
    <t>NL</t>
  </si>
  <si>
    <t>H</t>
  </si>
  <si>
    <t>MK</t>
  </si>
  <si>
    <t>SK(2)</t>
  </si>
  <si>
    <t>KU</t>
  </si>
  <si>
    <t>SLO</t>
  </si>
  <si>
    <t>FL</t>
  </si>
  <si>
    <t>P</t>
  </si>
  <si>
    <t>BIH</t>
  </si>
  <si>
    <t>SK</t>
  </si>
  <si>
    <t>TR</t>
  </si>
  <si>
    <t>34</t>
  </si>
  <si>
    <t>42</t>
  </si>
  <si>
    <t>LT</t>
  </si>
  <si>
    <t>L</t>
  </si>
  <si>
    <t>SRB</t>
  </si>
  <si>
    <t>ST</t>
  </si>
  <si>
    <t>NS</t>
  </si>
  <si>
    <t>TS</t>
  </si>
  <si>
    <t>IC</t>
  </si>
  <si>
    <t>BG</t>
  </si>
  <si>
    <t>RUS</t>
  </si>
  <si>
    <t>750</t>
  </si>
  <si>
    <t>IRL</t>
  </si>
  <si>
    <t>MH</t>
  </si>
  <si>
    <t>B</t>
  </si>
  <si>
    <t>N 4950H</t>
  </si>
  <si>
    <t>SCO</t>
  </si>
  <si>
    <t>DK</t>
  </si>
  <si>
    <t>E</t>
  </si>
  <si>
    <t>GB</t>
  </si>
  <si>
    <t>MD</t>
  </si>
  <si>
    <t>C</t>
  </si>
  <si>
    <t>HR</t>
  </si>
  <si>
    <t>DU</t>
  </si>
  <si>
    <t>AL</t>
  </si>
  <si>
    <t>AA</t>
  </si>
  <si>
    <t>MC</t>
  </si>
  <si>
    <t>27</t>
  </si>
  <si>
    <t>29</t>
  </si>
  <si>
    <t>33</t>
  </si>
  <si>
    <t>36</t>
  </si>
  <si>
    <t>38</t>
  </si>
  <si>
    <t>10</t>
  </si>
  <si>
    <t>13</t>
  </si>
  <si>
    <t>15</t>
  </si>
  <si>
    <t>16</t>
  </si>
  <si>
    <t>NS(2)</t>
  </si>
  <si>
    <t>NI</t>
  </si>
  <si>
    <t>NP</t>
  </si>
  <si>
    <t>CA</t>
  </si>
  <si>
    <t>SO</t>
  </si>
  <si>
    <t>SK(6)</t>
  </si>
  <si>
    <t>KU(3)</t>
  </si>
  <si>
    <t>KO</t>
  </si>
  <si>
    <t>TE</t>
  </si>
  <si>
    <t>EST</t>
  </si>
  <si>
    <t>FIN</t>
  </si>
  <si>
    <t>LV</t>
  </si>
  <si>
    <t>35(3)</t>
  </si>
  <si>
    <t>34(2)</t>
  </si>
  <si>
    <t>42(2)</t>
  </si>
  <si>
    <t>14(2)</t>
  </si>
  <si>
    <t>06</t>
  </si>
  <si>
    <t>KR</t>
  </si>
  <si>
    <t>ZG</t>
  </si>
  <si>
    <t>VU</t>
  </si>
  <si>
    <t>GR</t>
  </si>
  <si>
    <t>ZM</t>
  </si>
  <si>
    <t>IAE/P</t>
  </si>
  <si>
    <t>UA</t>
  </si>
  <si>
    <t>AC</t>
  </si>
  <si>
    <t>AE</t>
  </si>
  <si>
    <t>BY</t>
  </si>
  <si>
    <t>7(2)</t>
  </si>
  <si>
    <t>21</t>
  </si>
  <si>
    <t>Renault Espace</t>
  </si>
  <si>
    <t>10 = 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</si>
</sst>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30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65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77</v>
      </c>
      <c r="V6" s="29" t="s">
        <v>82</v>
      </c>
    </row>
    <row r="7" spans="1:22" x14ac:dyDescent="0.25">
      <c r="A7" s="62">
        <v>3</v>
      </c>
      <c r="B7" s="8" t="s">
        <v>35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78</v>
      </c>
      <c r="V7" s="29" t="s">
        <v>83</v>
      </c>
    </row>
    <row r="8" spans="1:22" x14ac:dyDescent="0.25">
      <c r="A8" s="62">
        <v>4</v>
      </c>
      <c r="B8" s="8" t="s">
        <v>33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79</v>
      </c>
      <c r="V8" s="29" t="s">
        <v>84</v>
      </c>
    </row>
    <row r="9" spans="1:22" x14ac:dyDescent="0.25">
      <c r="A9" s="62">
        <v>5</v>
      </c>
      <c r="B9" s="8" t="s">
        <v>34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50</v>
      </c>
      <c r="V9" s="29" t="s">
        <v>85</v>
      </c>
    </row>
    <row r="10" spans="1:22" x14ac:dyDescent="0.25">
      <c r="A10" s="62">
        <v>6</v>
      </c>
      <c r="B10" s="8" t="s">
        <v>40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80</v>
      </c>
      <c r="V10" s="29" t="s">
        <v>85</v>
      </c>
    </row>
    <row r="11" spans="1:22" x14ac:dyDescent="0.25">
      <c r="A11" s="62">
        <v>7</v>
      </c>
      <c r="B11" s="8" t="s">
        <v>37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81</v>
      </c>
      <c r="V11" s="29" t="s">
        <v>114</v>
      </c>
    </row>
    <row r="12" spans="1:22" x14ac:dyDescent="0.25">
      <c r="A12" s="62">
        <v>8</v>
      </c>
      <c r="B12" s="8" t="s">
        <v>36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81</v>
      </c>
      <c r="V12" s="29" t="s">
        <v>114</v>
      </c>
    </row>
    <row r="13" spans="1:22" x14ac:dyDescent="0.25">
      <c r="A13" s="62">
        <v>9</v>
      </c>
      <c r="B13" s="8" t="s">
        <v>39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44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68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54</v>
      </c>
      <c r="C21" s="61">
        <v>10</v>
      </c>
      <c r="D21" s="26" t="s">
        <v>86</v>
      </c>
      <c r="E21" s="26" t="s">
        <v>55</v>
      </c>
      <c r="F21" s="26" t="s">
        <v>57</v>
      </c>
      <c r="G21" s="26" t="s">
        <v>58</v>
      </c>
      <c r="H21" s="26" t="s">
        <v>59</v>
      </c>
      <c r="I21" s="26" t="s">
        <v>87</v>
      </c>
      <c r="J21" s="26" t="s">
        <v>88</v>
      </c>
      <c r="K21" s="26" t="s">
        <v>89</v>
      </c>
      <c r="L21" s="26" t="s">
        <v>90</v>
      </c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52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64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41</v>
      </c>
      <c r="C24" s="61">
        <v>10</v>
      </c>
      <c r="D24" s="26" t="s">
        <v>91</v>
      </c>
      <c r="E24" s="26" t="s">
        <v>92</v>
      </c>
      <c r="F24" s="26" t="s">
        <v>93</v>
      </c>
      <c r="G24" s="26" t="s">
        <v>94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49</v>
      </c>
      <c r="C25" s="61">
        <v>10</v>
      </c>
      <c r="D25" s="26" t="s">
        <v>98</v>
      </c>
      <c r="E25" s="26" t="s">
        <v>99</v>
      </c>
      <c r="F25" s="26" t="s">
        <v>100</v>
      </c>
      <c r="G25" s="26" t="s">
        <v>101</v>
      </c>
      <c r="H25" s="28" t="s">
        <v>102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67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69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53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47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72</v>
      </c>
      <c r="C30" s="61">
        <v>4</v>
      </c>
      <c r="D30" s="26" t="s">
        <v>73</v>
      </c>
      <c r="E30" s="26" t="s">
        <v>103</v>
      </c>
      <c r="F30" s="26" t="s">
        <v>104</v>
      </c>
      <c r="G30" s="26" t="s">
        <v>105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60</v>
      </c>
      <c r="C31" s="61">
        <v>3</v>
      </c>
      <c r="D31" s="26">
        <v>77</v>
      </c>
      <c r="E31" s="26">
        <v>197</v>
      </c>
      <c r="F31" s="26">
        <v>750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96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97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106</v>
      </c>
      <c r="C34" s="61">
        <v>2</v>
      </c>
      <c r="D34" s="26" t="s">
        <v>107</v>
      </c>
      <c r="E34" s="26" t="s">
        <v>108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109</v>
      </c>
      <c r="C35" s="61">
        <v>2</v>
      </c>
      <c r="D35" s="26" t="s">
        <v>110</v>
      </c>
      <c r="E35" s="26" t="s">
        <v>111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112</v>
      </c>
      <c r="C36" s="61">
        <v>2</v>
      </c>
      <c r="D36" s="26" t="s">
        <v>113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95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62</v>
      </c>
      <c r="C38" s="61">
        <v>1</v>
      </c>
      <c r="D38" s="26" t="s">
        <v>63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70</v>
      </c>
      <c r="C39" s="61">
        <v>1</v>
      </c>
      <c r="D39" s="26" t="s">
        <v>71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66</v>
      </c>
      <c r="C40" s="61">
        <v>1</v>
      </c>
      <c r="D40" s="26" t="s">
        <v>55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76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74</v>
      </c>
      <c r="C42" s="61">
        <v>1</v>
      </c>
      <c r="D42" s="26" t="s">
        <v>75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21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5:H41">
    <sortCondition descending="1" ref="C25:C41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N37" sqref="N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32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 t="s">
        <v>30</v>
      </c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65</v>
      </c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37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33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34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35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64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36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36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37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45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40</v>
      </c>
      <c r="L12" s="31">
        <v>9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68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48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44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8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48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59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45</v>
      </c>
      <c r="L16" s="31">
        <v>6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39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44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40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5</v>
      </c>
      <c r="M18" s="45" t="s">
        <v>55</v>
      </c>
      <c r="N18" s="45" t="s">
        <v>56</v>
      </c>
      <c r="O18" s="45" t="s">
        <v>57</v>
      </c>
      <c r="P18" s="45" t="s">
        <v>58</v>
      </c>
      <c r="Q18" s="45" t="s">
        <v>59</v>
      </c>
    </row>
    <row r="19" spans="1:17" x14ac:dyDescent="0.25">
      <c r="A19" s="62">
        <v>15</v>
      </c>
      <c r="B19" s="8" t="s">
        <v>35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52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38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41</v>
      </c>
      <c r="L20" s="31">
        <v>3</v>
      </c>
      <c r="M20" s="45" t="s">
        <v>42</v>
      </c>
      <c r="N20" s="45" t="s">
        <v>43</v>
      </c>
      <c r="O20" s="45"/>
      <c r="P20" s="45"/>
      <c r="Q20" s="45"/>
    </row>
    <row r="21" spans="1:17" x14ac:dyDescent="0.25">
      <c r="A21" s="62">
        <v>17</v>
      </c>
      <c r="B21" s="8" t="s">
        <v>67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46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46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53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66</v>
      </c>
      <c r="C23" s="31">
        <v>1</v>
      </c>
      <c r="D23" s="45" t="s">
        <v>55</v>
      </c>
      <c r="E23" s="45"/>
      <c r="F23" s="45"/>
      <c r="G23" s="45"/>
      <c r="H23" s="45"/>
      <c r="I23" s="77"/>
      <c r="J23" s="62">
        <v>19</v>
      </c>
      <c r="K23" s="8" t="s">
        <v>59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69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47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70</v>
      </c>
      <c r="C25" s="31">
        <v>1</v>
      </c>
      <c r="D25" s="45" t="s">
        <v>71</v>
      </c>
      <c r="E25" s="45"/>
      <c r="F25" s="45"/>
      <c r="G25" s="45"/>
      <c r="H25" s="45"/>
      <c r="I25" s="77"/>
      <c r="J25" s="62">
        <v>21</v>
      </c>
      <c r="K25" s="8" t="s">
        <v>49</v>
      </c>
      <c r="L25" s="31">
        <v>2</v>
      </c>
      <c r="M25" s="45" t="s">
        <v>50</v>
      </c>
      <c r="N25" s="45" t="s">
        <v>51</v>
      </c>
      <c r="O25" s="45"/>
      <c r="P25" s="45"/>
      <c r="Q25" s="45"/>
    </row>
    <row r="26" spans="1:17" x14ac:dyDescent="0.25">
      <c r="A26" s="62">
        <v>22</v>
      </c>
      <c r="B26" s="8" t="s">
        <v>72</v>
      </c>
      <c r="C26" s="31">
        <v>1</v>
      </c>
      <c r="D26" s="45" t="s">
        <v>73</v>
      </c>
      <c r="E26" s="45"/>
      <c r="F26" s="45"/>
      <c r="G26" s="45"/>
      <c r="H26" s="45"/>
      <c r="I26" s="77"/>
      <c r="J26" s="62">
        <v>22</v>
      </c>
      <c r="K26" s="8" t="s">
        <v>40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47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60</v>
      </c>
      <c r="L27" s="31">
        <v>1</v>
      </c>
      <c r="M27" s="45" t="s">
        <v>61</v>
      </c>
      <c r="N27" s="45"/>
      <c r="O27" s="45"/>
      <c r="P27" s="45"/>
      <c r="Q27" s="45"/>
    </row>
    <row r="28" spans="1:17" x14ac:dyDescent="0.25">
      <c r="A28" s="62">
        <v>24</v>
      </c>
      <c r="B28" s="8" t="s">
        <v>54</v>
      </c>
      <c r="C28" s="31">
        <v>1</v>
      </c>
      <c r="D28" s="45" t="s">
        <v>56</v>
      </c>
      <c r="E28" s="45"/>
      <c r="F28" s="45"/>
      <c r="G28" s="45"/>
      <c r="H28" s="45"/>
      <c r="I28" s="77"/>
      <c r="J28" s="62">
        <v>24</v>
      </c>
      <c r="K28" s="8" t="s">
        <v>62</v>
      </c>
      <c r="L28" s="31">
        <v>1</v>
      </c>
      <c r="M28" s="45" t="s">
        <v>63</v>
      </c>
      <c r="N28" s="45"/>
      <c r="O28" s="45"/>
      <c r="P28" s="45"/>
      <c r="Q28" s="45"/>
    </row>
    <row r="29" spans="1:17" x14ac:dyDescent="0.25">
      <c r="A29" s="62">
        <v>25</v>
      </c>
      <c r="B29" s="8" t="s">
        <v>41</v>
      </c>
      <c r="C29" s="31">
        <v>1</v>
      </c>
      <c r="D29" s="45" t="s">
        <v>48</v>
      </c>
      <c r="E29" s="45"/>
      <c r="F29" s="45"/>
      <c r="G29" s="45"/>
      <c r="H29" s="45"/>
      <c r="I29" s="77"/>
      <c r="J29" s="62">
        <v>25</v>
      </c>
      <c r="K29" s="8" t="s">
        <v>64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76</v>
      </c>
      <c r="C30" s="31">
        <v>1</v>
      </c>
      <c r="D30" s="45"/>
      <c r="E30" s="45"/>
      <c r="F30" s="45"/>
      <c r="G30" s="45"/>
      <c r="H30" s="45"/>
      <c r="I30" s="77"/>
      <c r="J30" s="9"/>
      <c r="K30" s="9"/>
      <c r="L30" s="10"/>
      <c r="M30" s="45"/>
      <c r="N30" s="45"/>
      <c r="O30" s="45"/>
      <c r="P30" s="45"/>
      <c r="Q30" s="45"/>
    </row>
    <row r="31" spans="1:17" x14ac:dyDescent="0.25">
      <c r="A31" s="62">
        <v>27</v>
      </c>
      <c r="B31" s="8" t="s">
        <v>53</v>
      </c>
      <c r="C31" s="31">
        <v>1</v>
      </c>
      <c r="D31" s="45"/>
      <c r="E31" s="45"/>
      <c r="F31" s="45"/>
      <c r="G31" s="45"/>
      <c r="H31" s="45"/>
      <c r="I31" s="77"/>
      <c r="J31" s="57" t="s">
        <v>8</v>
      </c>
      <c r="K31" s="58"/>
      <c r="L31" s="59">
        <f>COUNTIF(L5:L29,"&gt;0")</f>
        <v>25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0" t="s">
        <v>74</v>
      </c>
      <c r="C32" s="31">
        <v>1</v>
      </c>
      <c r="D32" s="45" t="s">
        <v>75</v>
      </c>
      <c r="E32" s="45"/>
      <c r="F32" s="45"/>
      <c r="G32" s="45"/>
      <c r="H32" s="45"/>
      <c r="I32" s="77"/>
      <c r="J32" s="53" t="s">
        <v>7</v>
      </c>
      <c r="K32" s="54"/>
      <c r="L32" s="55">
        <f>COUNTIF(L5:L29,"&gt;9")</f>
        <v>7</v>
      </c>
      <c r="M32" s="45"/>
      <c r="N32" s="45"/>
      <c r="O32" s="45"/>
      <c r="P32" s="45"/>
      <c r="Q32" s="45"/>
    </row>
    <row r="33" spans="1:17" x14ac:dyDescent="0.25">
      <c r="A33" s="9"/>
      <c r="B33" s="9"/>
      <c r="C33" s="10"/>
      <c r="D33" s="45"/>
      <c r="E33" s="45"/>
      <c r="F33" s="45"/>
      <c r="G33" s="45"/>
      <c r="H33" s="45"/>
      <c r="I33" s="77"/>
    </row>
    <row r="34" spans="1:1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</row>
    <row r="35" spans="1:17" x14ac:dyDescent="0.25">
      <c r="A35" s="53" t="s">
        <v>7</v>
      </c>
      <c r="B35" s="54"/>
      <c r="C35" s="55">
        <f>COUNTIF(C5:C32,"&gt;9")</f>
        <v>7</v>
      </c>
      <c r="D35" s="45"/>
      <c r="E35" s="45"/>
      <c r="F35" s="45"/>
      <c r="G35" s="45"/>
      <c r="H35" s="45"/>
      <c r="I35" s="77"/>
    </row>
    <row r="36" spans="1:17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2:E32">
    <sortCondition descending="1" ref="C12:C32"/>
  </sortState>
  <conditionalFormatting sqref="C5:C32">
    <cfRule type="cellIs" dxfId="1" priority="6" operator="greaterThan">
      <formula>9</formula>
    </cfRule>
  </conditionalFormatting>
  <conditionalFormatting sqref="L5:L29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1" sqref="D3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9" t="s">
        <v>29</v>
      </c>
      <c r="B6" s="11" t="s">
        <v>0</v>
      </c>
      <c r="C6" s="41" t="s">
        <v>30</v>
      </c>
      <c r="D6" s="41" t="s">
        <v>115</v>
      </c>
      <c r="E6" s="11" t="s">
        <v>116</v>
      </c>
      <c r="F6" s="11" t="s">
        <v>31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2016-11-13T16:38:56Z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