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  <sheet name="for annual list only CH" sheetId="18" r:id="rId5"/>
  </sheets>
  <calcPr calcId="145621"/>
</workbook>
</file>

<file path=xl/calcChain.xml><?xml version="1.0" encoding="utf-8"?>
<calcChain xmlns="http://schemas.openxmlformats.org/spreadsheetml/2006/main">
  <c r="C36" i="18" l="1"/>
  <c r="C35" i="18"/>
  <c r="C34" i="18"/>
  <c r="C33" i="18"/>
  <c r="C28" i="18"/>
  <c r="C26" i="18"/>
  <c r="C32" i="18"/>
  <c r="C27" i="18"/>
  <c r="C31" i="18"/>
  <c r="C30" i="18"/>
  <c r="C29" i="18"/>
  <c r="C25" i="18"/>
  <c r="C24" i="18"/>
  <c r="C23" i="18"/>
  <c r="C22" i="18"/>
  <c r="C21" i="18"/>
  <c r="C20" i="18"/>
  <c r="C38" i="18"/>
  <c r="C45" i="1"/>
  <c r="C44" i="1"/>
  <c r="C39" i="18" l="1"/>
  <c r="L46" i="15" l="1"/>
  <c r="C43" i="1"/>
  <c r="C42" i="1"/>
  <c r="C41" i="1"/>
  <c r="C36" i="1"/>
  <c r="C35" i="1"/>
  <c r="C34" i="1"/>
  <c r="C29" i="1"/>
  <c r="C40" i="1"/>
  <c r="C39" i="1"/>
  <c r="C38" i="1"/>
  <c r="C28" i="1"/>
  <c r="C30" i="1"/>
  <c r="C37" i="1"/>
  <c r="C27" i="1"/>
  <c r="C26" i="1"/>
  <c r="C24" i="1"/>
  <c r="C31" i="1"/>
  <c r="C23" i="1"/>
  <c r="C33" i="1"/>
  <c r="C16" i="1"/>
  <c r="C22" i="1"/>
  <c r="C32" i="1"/>
  <c r="C21" i="1"/>
  <c r="C20" i="1"/>
  <c r="C25" i="1"/>
  <c r="C14" i="1"/>
  <c r="C19" i="1"/>
  <c r="C18" i="1"/>
  <c r="C17" i="1"/>
  <c r="C15" i="1"/>
  <c r="C13" i="1"/>
  <c r="C12" i="1"/>
  <c r="C11" i="1"/>
  <c r="C10" i="1"/>
  <c r="C9" i="1"/>
  <c r="C8" i="1"/>
  <c r="C7" i="1"/>
  <c r="C6" i="1"/>
  <c r="C5" i="1"/>
  <c r="L47" i="15" l="1"/>
  <c r="AD34" i="15"/>
  <c r="AD33" i="15"/>
  <c r="C34" i="15"/>
  <c r="C33" i="15"/>
  <c r="C48" i="1" l="1"/>
  <c r="C47" i="1"/>
</calcChain>
</file>

<file path=xl/sharedStrings.xml><?xml version="1.0" encoding="utf-8"?>
<sst xmlns="http://schemas.openxmlformats.org/spreadsheetml/2006/main" count="365" uniqueCount="186">
  <si>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</si>
  <si>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</si>
  <si>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</si>
  <si>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</si>
  <si>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</si>
  <si>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</si>
  <si>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</si>
  <si>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</si>
  <si>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</si>
  <si>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</si>
  <si>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</si>
  <si>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</si>
  <si>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</si>
  <si>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</si>
  <si>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</si>
  <si>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</si>
  <si>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</si>
  <si>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</si>
  <si>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</si>
  <si>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DK</t>
  </si>
  <si>
    <t>I</t>
  </si>
  <si>
    <t>A</t>
  </si>
  <si>
    <t>PL</t>
  </si>
  <si>
    <t>NL</t>
  </si>
  <si>
    <t>B</t>
  </si>
  <si>
    <t>F</t>
  </si>
  <si>
    <t>RO</t>
  </si>
  <si>
    <t>SK</t>
  </si>
  <si>
    <t>CZ</t>
  </si>
  <si>
    <t>E</t>
  </si>
  <si>
    <t>FL</t>
  </si>
  <si>
    <t>GB</t>
  </si>
  <si>
    <t>H</t>
  </si>
  <si>
    <t>L</t>
  </si>
  <si>
    <t>LT</t>
  </si>
  <si>
    <t>S</t>
  </si>
  <si>
    <t>SLO</t>
  </si>
  <si>
    <t>HR</t>
  </si>
  <si>
    <t>ZG</t>
  </si>
  <si>
    <t>GR</t>
  </si>
  <si>
    <t>YO</t>
  </si>
  <si>
    <t>BO</t>
  </si>
  <si>
    <t>IM</t>
  </si>
  <si>
    <t>IAE/P</t>
  </si>
  <si>
    <t>MOO</t>
  </si>
  <si>
    <t>UA</t>
  </si>
  <si>
    <t>BC(2)</t>
  </si>
  <si>
    <t>BG</t>
  </si>
  <si>
    <t>N</t>
  </si>
  <si>
    <t>RK(2)</t>
  </si>
  <si>
    <t>DL</t>
  </si>
  <si>
    <t>BS</t>
  </si>
  <si>
    <t>BR</t>
  </si>
  <si>
    <t>P</t>
  </si>
  <si>
    <t>AL</t>
  </si>
  <si>
    <t>Italy, 23.07. - 30.07.2016</t>
  </si>
  <si>
    <t>Pfungen - Chiasso</t>
  </si>
  <si>
    <t>Italy</t>
  </si>
  <si>
    <t>Chiasso - Pfungen</t>
  </si>
  <si>
    <t>Chiasso - Pfungen, 30.07.2016, 16.45 - 21.00</t>
  </si>
  <si>
    <t>Pfungen - Chiasso, 23.07.2016, 04.45 - 09.30</t>
  </si>
  <si>
    <t>LV</t>
  </si>
  <si>
    <t>RUS</t>
  </si>
  <si>
    <t>39(2)</t>
  </si>
  <si>
    <t>MK</t>
  </si>
  <si>
    <t>GV</t>
  </si>
  <si>
    <t>RK</t>
  </si>
  <si>
    <t>SV</t>
  </si>
  <si>
    <t>FT</t>
  </si>
  <si>
    <t>CYM</t>
  </si>
  <si>
    <t>CK</t>
  </si>
  <si>
    <t>SCO</t>
  </si>
  <si>
    <t>SC</t>
  </si>
  <si>
    <t>BIH</t>
  </si>
  <si>
    <t>EST</t>
  </si>
  <si>
    <t>FIN</t>
  </si>
  <si>
    <t>SRB</t>
  </si>
  <si>
    <t>178(2)</t>
  </si>
  <si>
    <t>197(2)</t>
  </si>
  <si>
    <t>67</t>
  </si>
  <si>
    <t>78</t>
  </si>
  <si>
    <t>199</t>
  </si>
  <si>
    <t>BS(2)</t>
  </si>
  <si>
    <t>PD(2)</t>
  </si>
  <si>
    <t>DN</t>
  </si>
  <si>
    <t>FZ</t>
  </si>
  <si>
    <t>KJ</t>
  </si>
  <si>
    <t>DP</t>
  </si>
  <si>
    <t>AY</t>
  </si>
  <si>
    <t>PZ</t>
  </si>
  <si>
    <t>SU</t>
  </si>
  <si>
    <t>DU</t>
  </si>
  <si>
    <t>AA(green)</t>
  </si>
  <si>
    <t>AA</t>
  </si>
  <si>
    <t>BC(3)</t>
  </si>
  <si>
    <t>TR</t>
  </si>
  <si>
    <t>35</t>
  </si>
  <si>
    <t>BY</t>
  </si>
  <si>
    <t>7</t>
  </si>
  <si>
    <t>MD</t>
  </si>
  <si>
    <t>CL</t>
  </si>
  <si>
    <t>MNE</t>
  </si>
  <si>
    <t>PG</t>
  </si>
  <si>
    <t>CU</t>
  </si>
  <si>
    <t>GBJ</t>
  </si>
  <si>
    <t>J35280</t>
  </si>
  <si>
    <t>CC</t>
  </si>
  <si>
    <t>POLIZIA</t>
  </si>
  <si>
    <t>POLIZIA LOCALE</t>
  </si>
  <si>
    <t>CRI</t>
  </si>
  <si>
    <t>B 2843A</t>
  </si>
  <si>
    <t>BOR 86A</t>
  </si>
  <si>
    <t>A 291B</t>
  </si>
  <si>
    <t>S 61H</t>
  </si>
  <si>
    <t>9-JDB-246</t>
  </si>
  <si>
    <t>CDVD 147-08</t>
  </si>
  <si>
    <t>all swiss cantons were seen!</t>
  </si>
  <si>
    <t>additional plate (white)</t>
  </si>
  <si>
    <t>90 CD 564</t>
  </si>
  <si>
    <t>OKUMA</t>
  </si>
  <si>
    <t>additional plate red/white</t>
  </si>
  <si>
    <t>commercial plates in yellow</t>
  </si>
  <si>
    <t>parrot plates</t>
  </si>
  <si>
    <t>D987ZJ and D989ZJ (blue moped plates)</t>
  </si>
  <si>
    <t>LJ  DZA</t>
  </si>
  <si>
    <t>D3 2779</t>
  </si>
  <si>
    <t>S 4299 BBZ</t>
  </si>
  <si>
    <t>LOGBOOK 2016 - WEEK - ITALY</t>
  </si>
  <si>
    <t>LOGBOOK 2016 - WEEK 30 - ITALY</t>
  </si>
  <si>
    <t>Campground Ca Pasquali (incl. in Italy-table)</t>
  </si>
  <si>
    <t>76</t>
  </si>
  <si>
    <t>57</t>
  </si>
  <si>
    <t>73</t>
  </si>
  <si>
    <t>H(2)</t>
  </si>
  <si>
    <t>KR</t>
  </si>
  <si>
    <t>WE</t>
  </si>
  <si>
    <t>no detail</t>
  </si>
  <si>
    <t>see below</t>
  </si>
  <si>
    <t>ZH</t>
  </si>
  <si>
    <t>LU</t>
  </si>
  <si>
    <t>BE</t>
  </si>
  <si>
    <t>TG</t>
  </si>
  <si>
    <t>SZ</t>
  </si>
  <si>
    <t>SO</t>
  </si>
  <si>
    <t>SG</t>
  </si>
  <si>
    <t>BL</t>
  </si>
  <si>
    <t>NW</t>
  </si>
  <si>
    <t>AG</t>
  </si>
  <si>
    <t>FR</t>
  </si>
  <si>
    <t>VD</t>
  </si>
  <si>
    <t>GL</t>
  </si>
  <si>
    <t>AR</t>
  </si>
  <si>
    <t>1</t>
  </si>
  <si>
    <t>16</t>
  </si>
  <si>
    <t>91</t>
  </si>
  <si>
    <t>vehicle</t>
  </si>
  <si>
    <t>countries</t>
  </si>
  <si>
    <t>ZE</t>
  </si>
  <si>
    <t>KI</t>
  </si>
  <si>
    <t>AM</t>
  </si>
  <si>
    <t>OW</t>
  </si>
  <si>
    <t>ME</t>
  </si>
  <si>
    <t>RE</t>
  </si>
  <si>
    <t>WZ</t>
  </si>
  <si>
    <t>W</t>
  </si>
  <si>
    <t>KO</t>
  </si>
  <si>
    <t>HA</t>
  </si>
  <si>
    <t>IL</t>
  </si>
  <si>
    <t>WL</t>
  </si>
  <si>
    <t>WB</t>
  </si>
  <si>
    <t>UU</t>
  </si>
  <si>
    <t>SL</t>
  </si>
  <si>
    <t>GD</t>
  </si>
  <si>
    <t>WU</t>
  </si>
  <si>
    <t>FK</t>
  </si>
  <si>
    <t>JO</t>
  </si>
  <si>
    <t>HO</t>
  </si>
  <si>
    <t>24</t>
  </si>
  <si>
    <t>33</t>
  </si>
  <si>
    <t>BMW X1</t>
  </si>
  <si>
    <t>08 = WTO</t>
  </si>
  <si>
    <t>Itaky, near Bergamo</t>
  </si>
  <si>
    <t>90 CD 567</t>
  </si>
  <si>
    <t>Mazda 6</t>
  </si>
  <si>
    <t>90 = Netherlands</t>
  </si>
  <si>
    <t>Italy, near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</si>
</sst>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49" fontId="1" fillId="6" borderId="5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H13" sqref="H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6" width="22.140625" style="6" customWidth="1"/>
    <col min="7" max="16384" width="11.42578125" style="6"/>
  </cols>
  <sheetData>
    <row r="1" spans="1:6" s="27" customFormat="1" ht="21" x14ac:dyDescent="0.25">
      <c r="A1" s="58" t="s">
        <v>127</v>
      </c>
      <c r="B1" s="59"/>
      <c r="C1" s="60"/>
      <c r="D1" s="59"/>
      <c r="E1" s="59"/>
      <c r="F1" s="59"/>
    </row>
    <row r="2" spans="1:6" x14ac:dyDescent="0.25">
      <c r="A2" s="3"/>
      <c r="B2" s="3"/>
      <c r="C2" s="4"/>
      <c r="D2" s="5"/>
      <c r="E2" s="5"/>
      <c r="F2" s="5"/>
    </row>
    <row r="3" spans="1:6" x14ac:dyDescent="0.25">
      <c r="A3" s="62" t="s">
        <v>6</v>
      </c>
      <c r="B3" s="63"/>
      <c r="C3" s="64"/>
      <c r="D3" s="76" t="s">
        <v>56</v>
      </c>
      <c r="E3" s="76" t="s">
        <v>57</v>
      </c>
      <c r="F3" s="65" t="s">
        <v>58</v>
      </c>
    </row>
    <row r="4" spans="1:6" x14ac:dyDescent="0.25">
      <c r="A4" s="3"/>
      <c r="B4" s="3"/>
      <c r="C4" s="4"/>
      <c r="D4" s="5"/>
      <c r="E4" s="5"/>
      <c r="F4" s="5"/>
    </row>
    <row r="5" spans="1:6" x14ac:dyDescent="0.25">
      <c r="A5" s="56">
        <v>1</v>
      </c>
      <c r="B5" s="8" t="s">
        <v>0</v>
      </c>
      <c r="C5" s="28">
        <f>SUM(D5:F5)</f>
        <v>30</v>
      </c>
      <c r="D5" s="77">
        <v>10</v>
      </c>
      <c r="E5" s="77">
        <v>10</v>
      </c>
      <c r="F5" s="77">
        <v>10</v>
      </c>
    </row>
    <row r="6" spans="1:6" x14ac:dyDescent="0.25">
      <c r="A6" s="56">
        <v>2</v>
      </c>
      <c r="B6" s="8" t="s">
        <v>9</v>
      </c>
      <c r="C6" s="28">
        <f>SUM(D6:F6)</f>
        <v>30</v>
      </c>
      <c r="D6" s="77">
        <v>10</v>
      </c>
      <c r="E6" s="77">
        <v>10</v>
      </c>
      <c r="F6" s="77">
        <v>10</v>
      </c>
    </row>
    <row r="7" spans="1:6" x14ac:dyDescent="0.25">
      <c r="A7" s="56">
        <v>3</v>
      </c>
      <c r="B7" s="8" t="s">
        <v>19</v>
      </c>
      <c r="C7" s="28">
        <f>SUM(D7:F7)</f>
        <v>30</v>
      </c>
      <c r="D7" s="77">
        <v>10</v>
      </c>
      <c r="E7" s="77">
        <v>10</v>
      </c>
      <c r="F7" s="77">
        <v>10</v>
      </c>
    </row>
    <row r="8" spans="1:6" x14ac:dyDescent="0.25">
      <c r="A8" s="56">
        <v>4</v>
      </c>
      <c r="B8" s="8" t="s">
        <v>20</v>
      </c>
      <c r="C8" s="28">
        <f>SUM(D8:F8)</f>
        <v>30</v>
      </c>
      <c r="D8" s="77">
        <v>10</v>
      </c>
      <c r="E8" s="77">
        <v>10</v>
      </c>
      <c r="F8" s="77">
        <v>10</v>
      </c>
    </row>
    <row r="9" spans="1:6" x14ac:dyDescent="0.25">
      <c r="A9" s="56">
        <v>5</v>
      </c>
      <c r="B9" s="8" t="s">
        <v>21</v>
      </c>
      <c r="C9" s="28">
        <f>SUM(D9:F9)</f>
        <v>30</v>
      </c>
      <c r="D9" s="77">
        <v>10</v>
      </c>
      <c r="E9" s="77">
        <v>10</v>
      </c>
      <c r="F9" s="77">
        <v>10</v>
      </c>
    </row>
    <row r="10" spans="1:6" x14ac:dyDescent="0.25">
      <c r="A10" s="56">
        <v>6</v>
      </c>
      <c r="B10" s="8" t="s">
        <v>22</v>
      </c>
      <c r="C10" s="28">
        <f>SUM(D10:F10)</f>
        <v>30</v>
      </c>
      <c r="D10" s="77">
        <v>10</v>
      </c>
      <c r="E10" s="77">
        <v>10</v>
      </c>
      <c r="F10" s="77">
        <v>10</v>
      </c>
    </row>
    <row r="11" spans="1:6" x14ac:dyDescent="0.25">
      <c r="A11" s="56">
        <v>7</v>
      </c>
      <c r="B11" s="8" t="s">
        <v>23</v>
      </c>
      <c r="C11" s="28">
        <f>SUM(D11:F11)</f>
        <v>30</v>
      </c>
      <c r="D11" s="77">
        <v>10</v>
      </c>
      <c r="E11" s="77">
        <v>10</v>
      </c>
      <c r="F11" s="77">
        <v>10</v>
      </c>
    </row>
    <row r="12" spans="1:6" x14ac:dyDescent="0.25">
      <c r="A12" s="56">
        <v>8</v>
      </c>
      <c r="B12" s="8" t="s">
        <v>24</v>
      </c>
      <c r="C12" s="28">
        <f>SUM(D12:F12)</f>
        <v>30</v>
      </c>
      <c r="D12" s="77">
        <v>10</v>
      </c>
      <c r="E12" s="77">
        <v>10</v>
      </c>
      <c r="F12" s="77">
        <v>10</v>
      </c>
    </row>
    <row r="13" spans="1:6" x14ac:dyDescent="0.25">
      <c r="A13" s="56">
        <v>9</v>
      </c>
      <c r="B13" s="8" t="s">
        <v>25</v>
      </c>
      <c r="C13" s="28">
        <f>SUM(D13:F13)</f>
        <v>30</v>
      </c>
      <c r="D13" s="77">
        <v>10</v>
      </c>
      <c r="E13" s="77">
        <v>10</v>
      </c>
      <c r="F13" s="77">
        <v>10</v>
      </c>
    </row>
    <row r="14" spans="1:6" x14ac:dyDescent="0.25">
      <c r="A14" s="56">
        <v>10</v>
      </c>
      <c r="B14" s="8" t="s">
        <v>28</v>
      </c>
      <c r="C14" s="28">
        <f>SUM(D14:F14)</f>
        <v>26</v>
      </c>
      <c r="D14" s="77">
        <v>6</v>
      </c>
      <c r="E14" s="77">
        <v>10</v>
      </c>
      <c r="F14" s="77">
        <v>10</v>
      </c>
    </row>
    <row r="15" spans="1:6" x14ac:dyDescent="0.25">
      <c r="A15" s="56">
        <v>11</v>
      </c>
      <c r="B15" s="8" t="s">
        <v>26</v>
      </c>
      <c r="C15" s="28">
        <f>SUM(D15:F15)</f>
        <v>24</v>
      </c>
      <c r="D15" s="77">
        <v>10</v>
      </c>
      <c r="E15" s="77">
        <v>10</v>
      </c>
      <c r="F15" s="77">
        <v>4</v>
      </c>
    </row>
    <row r="16" spans="1:6" x14ac:dyDescent="0.25">
      <c r="A16" s="56">
        <v>12</v>
      </c>
      <c r="B16" s="8" t="s">
        <v>31</v>
      </c>
      <c r="C16" s="28">
        <f>SUM(D16:F16)</f>
        <v>24</v>
      </c>
      <c r="D16" s="77">
        <v>4</v>
      </c>
      <c r="E16" s="77">
        <v>10</v>
      </c>
      <c r="F16" s="77">
        <v>10</v>
      </c>
    </row>
    <row r="17" spans="1:6" x14ac:dyDescent="0.25">
      <c r="A17" s="56">
        <v>13</v>
      </c>
      <c r="B17" s="8" t="s">
        <v>27</v>
      </c>
      <c r="C17" s="28">
        <f>SUM(D17:F17)</f>
        <v>22</v>
      </c>
      <c r="D17" s="77">
        <v>10</v>
      </c>
      <c r="E17" s="77">
        <v>10</v>
      </c>
      <c r="F17" s="77">
        <v>2</v>
      </c>
    </row>
    <row r="18" spans="1:6" x14ac:dyDescent="0.25">
      <c r="A18" s="56">
        <v>14</v>
      </c>
      <c r="B18" s="8" t="s">
        <v>35</v>
      </c>
      <c r="C18" s="28">
        <f>SUM(D18:F18)</f>
        <v>22</v>
      </c>
      <c r="D18" s="77">
        <v>8</v>
      </c>
      <c r="E18" s="77">
        <v>10</v>
      </c>
      <c r="F18" s="77">
        <v>4</v>
      </c>
    </row>
    <row r="19" spans="1:6" x14ac:dyDescent="0.25">
      <c r="A19" s="56">
        <v>15</v>
      </c>
      <c r="B19" s="8" t="s">
        <v>30</v>
      </c>
      <c r="C19" s="28">
        <f>SUM(D19:F19)</f>
        <v>19</v>
      </c>
      <c r="D19" s="77">
        <v>7</v>
      </c>
      <c r="E19" s="77">
        <v>4</v>
      </c>
      <c r="F19" s="77">
        <v>8</v>
      </c>
    </row>
    <row r="20" spans="1:6" x14ac:dyDescent="0.25">
      <c r="A20" s="56">
        <v>16</v>
      </c>
      <c r="B20" s="8" t="s">
        <v>47</v>
      </c>
      <c r="C20" s="28">
        <f>SUM(D20:F20)</f>
        <v>18</v>
      </c>
      <c r="D20" s="77">
        <v>6</v>
      </c>
      <c r="E20" s="77">
        <v>10</v>
      </c>
      <c r="F20" s="77">
        <v>2</v>
      </c>
    </row>
    <row r="21" spans="1:6" x14ac:dyDescent="0.25">
      <c r="A21" s="56">
        <v>17</v>
      </c>
      <c r="B21" s="8" t="s">
        <v>32</v>
      </c>
      <c r="C21" s="28">
        <f>SUM(D21:F21)</f>
        <v>18</v>
      </c>
      <c r="D21" s="77">
        <v>5</v>
      </c>
      <c r="E21" s="77">
        <v>10</v>
      </c>
      <c r="F21" s="77">
        <v>3</v>
      </c>
    </row>
    <row r="22" spans="1:6" x14ac:dyDescent="0.25">
      <c r="A22" s="56">
        <v>18</v>
      </c>
      <c r="B22" s="8" t="s">
        <v>48</v>
      </c>
      <c r="C22" s="28">
        <f>SUM(D22:F22)</f>
        <v>18</v>
      </c>
      <c r="D22" s="77">
        <v>5</v>
      </c>
      <c r="E22" s="77">
        <v>10</v>
      </c>
      <c r="F22" s="77">
        <v>3</v>
      </c>
    </row>
    <row r="23" spans="1:6" x14ac:dyDescent="0.25">
      <c r="A23" s="56">
        <v>19</v>
      </c>
      <c r="B23" s="8" t="s">
        <v>33</v>
      </c>
      <c r="C23" s="28">
        <f>SUM(D23:F23)</f>
        <v>17</v>
      </c>
      <c r="D23" s="77">
        <v>2</v>
      </c>
      <c r="E23" s="77">
        <v>9</v>
      </c>
      <c r="F23" s="77">
        <v>6</v>
      </c>
    </row>
    <row r="24" spans="1:6" x14ac:dyDescent="0.25">
      <c r="A24" s="56">
        <v>20</v>
      </c>
      <c r="B24" s="8" t="s">
        <v>29</v>
      </c>
      <c r="C24" s="28">
        <f>SUM(D24:F24)</f>
        <v>17</v>
      </c>
      <c r="D24" s="77">
        <v>1</v>
      </c>
      <c r="E24" s="77">
        <v>10</v>
      </c>
      <c r="F24" s="77">
        <v>6</v>
      </c>
    </row>
    <row r="25" spans="1:6" x14ac:dyDescent="0.25">
      <c r="A25" s="57">
        <v>21</v>
      </c>
      <c r="B25" s="8" t="s">
        <v>34</v>
      </c>
      <c r="C25" s="28">
        <f>SUM(D25:F25)</f>
        <v>16</v>
      </c>
      <c r="D25" s="77">
        <v>6</v>
      </c>
      <c r="E25" s="77">
        <v>10</v>
      </c>
      <c r="F25" s="77"/>
    </row>
    <row r="26" spans="1:6" x14ac:dyDescent="0.25">
      <c r="A26" s="56">
        <v>22</v>
      </c>
      <c r="B26" s="8" t="s">
        <v>36</v>
      </c>
      <c r="C26" s="28">
        <f>SUM(D26:F26)</f>
        <v>12</v>
      </c>
      <c r="D26" s="77">
        <v>1</v>
      </c>
      <c r="E26" s="77">
        <v>10</v>
      </c>
      <c r="F26" s="77">
        <v>1</v>
      </c>
    </row>
    <row r="27" spans="1:6" x14ac:dyDescent="0.25">
      <c r="A27" s="56">
        <v>23</v>
      </c>
      <c r="B27" s="8" t="s">
        <v>37</v>
      </c>
      <c r="C27" s="28">
        <f>SUM(D27:F27)</f>
        <v>11</v>
      </c>
      <c r="D27" s="77">
        <v>1</v>
      </c>
      <c r="E27" s="77">
        <v>9</v>
      </c>
      <c r="F27" s="77">
        <v>1</v>
      </c>
    </row>
    <row r="28" spans="1:6" x14ac:dyDescent="0.25">
      <c r="A28" s="56">
        <v>24</v>
      </c>
      <c r="B28" s="8" t="s">
        <v>62</v>
      </c>
      <c r="C28" s="28">
        <f>SUM(D28:F28)</f>
        <v>9</v>
      </c>
      <c r="D28" s="77"/>
      <c r="E28" s="77">
        <v>7</v>
      </c>
      <c r="F28" s="77">
        <v>2</v>
      </c>
    </row>
    <row r="29" spans="1:6" x14ac:dyDescent="0.25">
      <c r="A29" s="56">
        <v>25</v>
      </c>
      <c r="B29" s="8" t="s">
        <v>76</v>
      </c>
      <c r="C29" s="28">
        <f>SUM(D29:F29)</f>
        <v>9</v>
      </c>
      <c r="D29" s="77"/>
      <c r="E29" s="77">
        <v>9</v>
      </c>
      <c r="F29" s="77"/>
    </row>
    <row r="30" spans="1:6" x14ac:dyDescent="0.25">
      <c r="A30" s="56">
        <v>26</v>
      </c>
      <c r="B30" s="8" t="s">
        <v>61</v>
      </c>
      <c r="C30" s="28">
        <f>SUM(D30:F30)</f>
        <v>7</v>
      </c>
      <c r="D30" s="77"/>
      <c r="E30" s="77">
        <v>3</v>
      </c>
      <c r="F30" s="77">
        <v>4</v>
      </c>
    </row>
    <row r="31" spans="1:6" x14ac:dyDescent="0.25">
      <c r="A31" s="56">
        <v>27</v>
      </c>
      <c r="B31" s="8" t="s">
        <v>45</v>
      </c>
      <c r="C31" s="28">
        <f>SUM(D31:F31)</f>
        <v>6</v>
      </c>
      <c r="D31" s="77">
        <v>2</v>
      </c>
      <c r="E31" s="77">
        <v>4</v>
      </c>
      <c r="F31" s="77"/>
    </row>
    <row r="32" spans="1:6" x14ac:dyDescent="0.25">
      <c r="A32" s="56">
        <v>28</v>
      </c>
      <c r="B32" s="8" t="s">
        <v>39</v>
      </c>
      <c r="C32" s="28">
        <f>SUM(D32:F32)</f>
        <v>5</v>
      </c>
      <c r="D32" s="77">
        <v>5</v>
      </c>
      <c r="E32" s="77"/>
      <c r="F32" s="77"/>
    </row>
    <row r="33" spans="1:6" x14ac:dyDescent="0.25">
      <c r="A33" s="56">
        <v>29</v>
      </c>
      <c r="B33" s="81" t="s">
        <v>54</v>
      </c>
      <c r="C33" s="28">
        <f>SUM(D33:F33)</f>
        <v>4</v>
      </c>
      <c r="D33" s="77">
        <v>3</v>
      </c>
      <c r="E33" s="77">
        <v>1</v>
      </c>
      <c r="F33" s="77"/>
    </row>
    <row r="34" spans="1:6" x14ac:dyDescent="0.25">
      <c r="A34" s="56">
        <v>30</v>
      </c>
      <c r="B34" s="8" t="s">
        <v>75</v>
      </c>
      <c r="C34" s="28">
        <f>SUM(D34:F34)</f>
        <v>4</v>
      </c>
      <c r="D34" s="77"/>
      <c r="E34" s="77">
        <v>4</v>
      </c>
      <c r="F34" s="77"/>
    </row>
    <row r="35" spans="1:6" x14ac:dyDescent="0.25">
      <c r="A35" s="56">
        <v>31</v>
      </c>
      <c r="B35" s="8" t="s">
        <v>73</v>
      </c>
      <c r="C35" s="28">
        <f>SUM(D35:F35)</f>
        <v>3</v>
      </c>
      <c r="D35" s="77"/>
      <c r="E35" s="77">
        <v>3</v>
      </c>
      <c r="F35" s="77"/>
    </row>
    <row r="36" spans="1:6" x14ac:dyDescent="0.25">
      <c r="A36" s="56">
        <v>32</v>
      </c>
      <c r="B36" s="81" t="s">
        <v>99</v>
      </c>
      <c r="C36" s="28">
        <f>SUM(D36:F36)</f>
        <v>3</v>
      </c>
      <c r="D36" s="77"/>
      <c r="E36" s="77">
        <v>3</v>
      </c>
      <c r="F36" s="77"/>
    </row>
    <row r="37" spans="1:6" x14ac:dyDescent="0.25">
      <c r="A37" s="56">
        <v>33</v>
      </c>
      <c r="B37" s="8" t="s">
        <v>53</v>
      </c>
      <c r="C37" s="28">
        <f>SUM(D37:F37)</f>
        <v>2</v>
      </c>
      <c r="D37" s="77">
        <v>1</v>
      </c>
      <c r="E37" s="77">
        <v>1</v>
      </c>
      <c r="F37" s="77"/>
    </row>
    <row r="38" spans="1:6" x14ac:dyDescent="0.25">
      <c r="A38" s="56">
        <v>34</v>
      </c>
      <c r="B38" s="8" t="s">
        <v>64</v>
      </c>
      <c r="C38" s="28">
        <f>SUM(D38:F38)</f>
        <v>2</v>
      </c>
      <c r="D38" s="77"/>
      <c r="E38" s="77">
        <v>1</v>
      </c>
      <c r="F38" s="77">
        <v>1</v>
      </c>
    </row>
    <row r="39" spans="1:6" x14ac:dyDescent="0.25">
      <c r="A39" s="56">
        <v>35</v>
      </c>
      <c r="B39" s="8" t="s">
        <v>69</v>
      </c>
      <c r="C39" s="28">
        <f>SUM(D39:F39)</f>
        <v>2</v>
      </c>
      <c r="D39" s="77"/>
      <c r="E39" s="77">
        <v>1</v>
      </c>
      <c r="F39" s="77">
        <v>1</v>
      </c>
    </row>
    <row r="40" spans="1:6" x14ac:dyDescent="0.25">
      <c r="A40" s="56">
        <v>36</v>
      </c>
      <c r="B40" s="8" t="s">
        <v>71</v>
      </c>
      <c r="C40" s="28">
        <f>SUM(D40:F40)</f>
        <v>2</v>
      </c>
      <c r="D40" s="77"/>
      <c r="E40" s="77">
        <v>1</v>
      </c>
      <c r="F40" s="77">
        <v>1</v>
      </c>
    </row>
    <row r="41" spans="1:6" x14ac:dyDescent="0.25">
      <c r="A41" s="56">
        <v>37</v>
      </c>
      <c r="B41" s="8" t="s">
        <v>74</v>
      </c>
      <c r="C41" s="28">
        <f>SUM(D41:F41)</f>
        <v>2</v>
      </c>
      <c r="D41" s="77"/>
      <c r="E41" s="77">
        <v>2</v>
      </c>
      <c r="F41" s="77"/>
    </row>
    <row r="42" spans="1:6" x14ac:dyDescent="0.25">
      <c r="A42" s="56">
        <v>38</v>
      </c>
      <c r="B42" s="8" t="s">
        <v>95</v>
      </c>
      <c r="C42" s="28">
        <f>SUM(D42:F42)</f>
        <v>2</v>
      </c>
      <c r="D42" s="77"/>
      <c r="E42" s="77">
        <v>2</v>
      </c>
      <c r="F42" s="77"/>
    </row>
    <row r="43" spans="1:6" x14ac:dyDescent="0.25">
      <c r="A43" s="56">
        <v>39</v>
      </c>
      <c r="B43" s="8" t="s">
        <v>97</v>
      </c>
      <c r="C43" s="28">
        <f>SUM(D43:F43)</f>
        <v>2</v>
      </c>
      <c r="D43" s="77"/>
      <c r="E43" s="77">
        <v>2</v>
      </c>
      <c r="F43" s="77"/>
    </row>
    <row r="44" spans="1:6" x14ac:dyDescent="0.25">
      <c r="A44" s="56">
        <v>40</v>
      </c>
      <c r="B44" s="81" t="s">
        <v>101</v>
      </c>
      <c r="C44" s="28">
        <f t="shared" ref="C6:C45" si="0">SUM(D44:F44)</f>
        <v>1</v>
      </c>
      <c r="D44" s="77"/>
      <c r="E44" s="77">
        <v>1</v>
      </c>
      <c r="F44" s="77"/>
    </row>
    <row r="45" spans="1:6" x14ac:dyDescent="0.25">
      <c r="A45" s="56">
        <v>41</v>
      </c>
      <c r="B45" s="81" t="s">
        <v>104</v>
      </c>
      <c r="C45" s="28">
        <f t="shared" si="0"/>
        <v>1</v>
      </c>
      <c r="D45" s="77"/>
      <c r="E45" s="77">
        <v>1</v>
      </c>
      <c r="F45" s="77"/>
    </row>
    <row r="46" spans="1:6" x14ac:dyDescent="0.25">
      <c r="A46" s="9"/>
      <c r="B46" s="9"/>
      <c r="C46" s="10"/>
      <c r="D46" s="26"/>
      <c r="E46" s="26"/>
      <c r="F46" s="26"/>
    </row>
    <row r="47" spans="1:6" s="2" customFormat="1" x14ac:dyDescent="0.25">
      <c r="A47" s="53" t="s">
        <v>8</v>
      </c>
      <c r="B47" s="54"/>
      <c r="C47" s="55">
        <f>COUNTIF(C5:C45,"&gt;0")</f>
        <v>41</v>
      </c>
      <c r="D47" s="38"/>
      <c r="E47" s="38"/>
      <c r="F47" s="38"/>
    </row>
    <row r="48" spans="1:6" x14ac:dyDescent="0.25">
      <c r="A48" s="50" t="s">
        <v>7</v>
      </c>
      <c r="B48" s="51"/>
      <c r="C48" s="52">
        <f>COUNTIF(C5:C45,"&gt;9")</f>
        <v>23</v>
      </c>
      <c r="D48" s="38"/>
      <c r="E48" s="38"/>
      <c r="F48" s="38"/>
    </row>
    <row r="50" spans="1:1" x14ac:dyDescent="0.25">
      <c r="A50" s="2" t="s">
        <v>16</v>
      </c>
    </row>
  </sheetData>
  <sortState ref="B5:F43">
    <sortCondition descending="1" ref="C5:C43"/>
  </sortState>
  <conditionalFormatting sqref="C5">
    <cfRule type="cellIs" dxfId="6" priority="2" operator="greaterThan">
      <formula>9</formula>
    </cfRule>
  </conditionalFormatting>
  <conditionalFormatting sqref="C6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7" customFormat="1" ht="21" x14ac:dyDescent="0.25">
      <c r="A1" s="58" t="s">
        <v>128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1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2" t="s">
        <v>60</v>
      </c>
      <c r="B3" s="63"/>
      <c r="C3" s="64"/>
      <c r="D3" s="65"/>
      <c r="E3" s="65"/>
      <c r="F3" s="65"/>
      <c r="G3" s="65"/>
      <c r="H3" s="66"/>
      <c r="I3" s="35"/>
      <c r="J3" s="62" t="s">
        <v>55</v>
      </c>
      <c r="K3" s="63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35"/>
      <c r="AB3" s="62" t="s">
        <v>59</v>
      </c>
      <c r="AC3" s="63"/>
      <c r="AD3" s="64"/>
      <c r="AE3" s="65"/>
      <c r="AF3" s="65"/>
      <c r="AG3" s="65"/>
      <c r="AH3" s="65"/>
      <c r="AI3" s="66"/>
    </row>
    <row r="4" spans="1:35" x14ac:dyDescent="0.25">
      <c r="J4" s="2"/>
      <c r="K4" s="2"/>
      <c r="L4" s="25"/>
      <c r="AB4" s="2"/>
      <c r="AC4" s="2"/>
      <c r="AD4" s="25"/>
    </row>
    <row r="5" spans="1:35" x14ac:dyDescent="0.25">
      <c r="A5" s="56">
        <v>1</v>
      </c>
      <c r="B5" s="8" t="s">
        <v>0</v>
      </c>
      <c r="C5" s="28">
        <v>10</v>
      </c>
      <c r="D5" s="70"/>
      <c r="E5" s="70"/>
      <c r="F5" s="70"/>
      <c r="G5" s="70"/>
      <c r="H5" s="70"/>
      <c r="I5" s="72"/>
      <c r="J5" s="56">
        <v>1</v>
      </c>
      <c r="K5" s="8" t="s">
        <v>20</v>
      </c>
      <c r="L5" s="28">
        <v>10</v>
      </c>
      <c r="M5" s="70" t="s">
        <v>106</v>
      </c>
      <c r="N5" s="70" t="s">
        <v>109</v>
      </c>
      <c r="O5" s="70" t="s">
        <v>107</v>
      </c>
      <c r="P5" s="70"/>
      <c r="Q5" s="70" t="s">
        <v>108</v>
      </c>
      <c r="R5" s="70"/>
      <c r="S5" s="70"/>
      <c r="T5" s="70"/>
      <c r="U5" s="70"/>
      <c r="V5" s="70"/>
      <c r="W5" s="70"/>
      <c r="X5" s="70"/>
      <c r="Y5" s="70"/>
      <c r="Z5" s="70"/>
      <c r="AA5" s="72"/>
      <c r="AB5" s="56">
        <v>1</v>
      </c>
      <c r="AC5" s="8" t="s">
        <v>0</v>
      </c>
      <c r="AD5" s="28">
        <v>10</v>
      </c>
      <c r="AE5" s="70"/>
      <c r="AF5" s="70"/>
      <c r="AG5" s="70"/>
      <c r="AH5" s="70"/>
      <c r="AI5" s="70"/>
    </row>
    <row r="6" spans="1:35" x14ac:dyDescent="0.25">
      <c r="A6" s="56">
        <v>2</v>
      </c>
      <c r="B6" s="8" t="s">
        <v>9</v>
      </c>
      <c r="C6" s="28">
        <v>10</v>
      </c>
      <c r="D6" s="42"/>
      <c r="E6" s="42"/>
      <c r="F6" s="42"/>
      <c r="G6" s="42"/>
      <c r="H6" s="42"/>
      <c r="I6" s="71"/>
      <c r="J6" s="56">
        <v>2</v>
      </c>
      <c r="K6" s="8" t="s">
        <v>9</v>
      </c>
      <c r="L6" s="28">
        <v>10</v>
      </c>
      <c r="M6" s="70" t="s">
        <v>110</v>
      </c>
      <c r="N6" s="70"/>
      <c r="O6" s="70" t="s">
        <v>111</v>
      </c>
      <c r="P6" s="70"/>
      <c r="Q6" s="79" t="s">
        <v>112</v>
      </c>
      <c r="R6" s="80"/>
      <c r="S6" s="79" t="s">
        <v>113</v>
      </c>
      <c r="T6" s="80"/>
      <c r="U6" s="42"/>
      <c r="V6" s="42"/>
      <c r="W6" s="42"/>
      <c r="X6" s="42"/>
      <c r="Y6" s="42"/>
      <c r="Z6" s="42"/>
      <c r="AA6" s="71"/>
      <c r="AB6" s="56">
        <v>2</v>
      </c>
      <c r="AC6" s="8" t="s">
        <v>20</v>
      </c>
      <c r="AD6" s="28">
        <v>10</v>
      </c>
      <c r="AE6" s="42"/>
      <c r="AF6" s="42"/>
      <c r="AG6" s="42"/>
      <c r="AH6" s="42"/>
      <c r="AI6" s="42"/>
    </row>
    <row r="7" spans="1:35" x14ac:dyDescent="0.25">
      <c r="A7" s="56">
        <v>3</v>
      </c>
      <c r="B7" s="8" t="s">
        <v>19</v>
      </c>
      <c r="C7" s="28">
        <v>10</v>
      </c>
      <c r="D7" s="70"/>
      <c r="E7" s="42"/>
      <c r="F7" s="42"/>
      <c r="G7" s="42"/>
      <c r="H7" s="42"/>
      <c r="I7" s="71"/>
      <c r="J7" s="56">
        <v>3</v>
      </c>
      <c r="K7" s="8" t="s">
        <v>24</v>
      </c>
      <c r="L7" s="28">
        <v>10</v>
      </c>
      <c r="M7" s="70" t="s">
        <v>114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71"/>
      <c r="AB7" s="56">
        <v>3</v>
      </c>
      <c r="AC7" s="8" t="s">
        <v>9</v>
      </c>
      <c r="AD7" s="28">
        <v>10</v>
      </c>
      <c r="AE7" s="70"/>
      <c r="AF7" s="42"/>
      <c r="AG7" s="42"/>
      <c r="AH7" s="42"/>
      <c r="AI7" s="42"/>
    </row>
    <row r="8" spans="1:35" x14ac:dyDescent="0.25">
      <c r="A8" s="56">
        <v>4</v>
      </c>
      <c r="B8" s="8" t="s">
        <v>20</v>
      </c>
      <c r="C8" s="28">
        <v>10</v>
      </c>
      <c r="D8" s="42"/>
      <c r="E8" s="42"/>
      <c r="F8" s="42"/>
      <c r="G8" s="42"/>
      <c r="H8" s="42"/>
      <c r="I8" s="71"/>
      <c r="J8" s="56">
        <v>4</v>
      </c>
      <c r="K8" s="8" t="s">
        <v>0</v>
      </c>
      <c r="L8" s="28">
        <v>10</v>
      </c>
      <c r="M8" s="70" t="s">
        <v>115</v>
      </c>
      <c r="N8" s="70"/>
      <c r="O8" s="42" t="s">
        <v>116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71"/>
      <c r="AB8" s="56">
        <v>4</v>
      </c>
      <c r="AC8" s="8" t="s">
        <v>23</v>
      </c>
      <c r="AD8" s="28">
        <v>10</v>
      </c>
      <c r="AE8" s="42"/>
      <c r="AF8" s="42"/>
      <c r="AG8" s="42"/>
      <c r="AH8" s="42"/>
      <c r="AI8" s="42"/>
    </row>
    <row r="9" spans="1:35" x14ac:dyDescent="0.25">
      <c r="A9" s="56">
        <v>5</v>
      </c>
      <c r="B9" s="8" t="s">
        <v>21</v>
      </c>
      <c r="C9" s="28">
        <v>10</v>
      </c>
      <c r="D9" s="42"/>
      <c r="E9" s="42"/>
      <c r="F9" s="42"/>
      <c r="G9" s="42"/>
      <c r="H9" s="42"/>
      <c r="I9" s="71"/>
      <c r="J9" s="56">
        <v>5</v>
      </c>
      <c r="K9" s="8" t="s">
        <v>23</v>
      </c>
      <c r="L9" s="28">
        <v>10</v>
      </c>
      <c r="M9" s="70" t="s">
        <v>123</v>
      </c>
      <c r="N9" s="70"/>
      <c r="O9" s="70"/>
      <c r="P9" s="70"/>
      <c r="Q9" s="70"/>
      <c r="R9" s="70"/>
      <c r="S9" s="70" t="s">
        <v>117</v>
      </c>
      <c r="T9" s="70"/>
      <c r="U9" s="70"/>
      <c r="V9" s="70"/>
      <c r="W9" s="70"/>
      <c r="X9" s="70"/>
      <c r="Y9" s="70"/>
      <c r="Z9" s="70"/>
      <c r="AA9" s="71"/>
      <c r="AB9" s="56">
        <v>5</v>
      </c>
      <c r="AC9" s="8" t="s">
        <v>24</v>
      </c>
      <c r="AD9" s="28">
        <v>10</v>
      </c>
      <c r="AE9" s="42"/>
      <c r="AF9" s="42"/>
      <c r="AG9" s="42"/>
      <c r="AH9" s="42"/>
      <c r="AI9" s="42"/>
    </row>
    <row r="10" spans="1:35" x14ac:dyDescent="0.25">
      <c r="A10" s="56">
        <v>6</v>
      </c>
      <c r="B10" s="8" t="s">
        <v>22</v>
      </c>
      <c r="C10" s="28">
        <v>10</v>
      </c>
      <c r="D10" s="42"/>
      <c r="E10" s="42"/>
      <c r="F10" s="42"/>
      <c r="G10" s="42"/>
      <c r="H10" s="42"/>
      <c r="I10" s="71"/>
      <c r="J10" s="56">
        <v>6</v>
      </c>
      <c r="K10" s="8" t="s">
        <v>25</v>
      </c>
      <c r="L10" s="28">
        <v>10</v>
      </c>
      <c r="M10" s="70" t="s">
        <v>118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56">
        <v>6</v>
      </c>
      <c r="AC10" s="8" t="s">
        <v>25</v>
      </c>
      <c r="AD10" s="28">
        <v>10</v>
      </c>
      <c r="AE10" s="42"/>
      <c r="AF10" s="42"/>
      <c r="AG10" s="42"/>
      <c r="AH10" s="42"/>
      <c r="AI10" s="42"/>
    </row>
    <row r="11" spans="1:35" x14ac:dyDescent="0.25">
      <c r="A11" s="56">
        <v>7</v>
      </c>
      <c r="B11" s="8" t="s">
        <v>23</v>
      </c>
      <c r="C11" s="28">
        <v>10</v>
      </c>
      <c r="D11" s="42"/>
      <c r="E11" s="42"/>
      <c r="F11" s="42"/>
      <c r="G11" s="42"/>
      <c r="H11" s="42"/>
      <c r="I11" s="71"/>
      <c r="J11" s="56">
        <v>7</v>
      </c>
      <c r="K11" s="8" t="s">
        <v>19</v>
      </c>
      <c r="L11" s="28">
        <v>10</v>
      </c>
      <c r="M11" s="70" t="s">
        <v>119</v>
      </c>
      <c r="N11" s="70" t="s">
        <v>120</v>
      </c>
      <c r="O11" s="70"/>
      <c r="P11" s="70"/>
      <c r="Q11" s="70"/>
      <c r="R11" s="70"/>
      <c r="S11" s="70" t="s">
        <v>122</v>
      </c>
      <c r="T11" s="70"/>
      <c r="U11" s="70"/>
      <c r="V11" s="70" t="s">
        <v>121</v>
      </c>
      <c r="W11" s="70"/>
      <c r="X11" s="70"/>
      <c r="Y11" s="70"/>
      <c r="Z11" s="70"/>
      <c r="AA11" s="71"/>
      <c r="AB11" s="56">
        <v>7</v>
      </c>
      <c r="AC11" s="8" t="s">
        <v>19</v>
      </c>
      <c r="AD11" s="28">
        <v>10</v>
      </c>
      <c r="AE11" s="42"/>
      <c r="AF11" s="42"/>
      <c r="AG11" s="42"/>
      <c r="AH11" s="42"/>
      <c r="AI11" s="42"/>
    </row>
    <row r="12" spans="1:35" x14ac:dyDescent="0.25">
      <c r="A12" s="56">
        <v>8</v>
      </c>
      <c r="B12" s="8" t="s">
        <v>24</v>
      </c>
      <c r="C12" s="28">
        <v>10</v>
      </c>
      <c r="D12" s="42"/>
      <c r="E12" s="42"/>
      <c r="F12" s="42"/>
      <c r="G12" s="42"/>
      <c r="H12" s="42"/>
      <c r="I12" s="71"/>
      <c r="J12" s="56">
        <v>8</v>
      </c>
      <c r="K12" s="8" t="s">
        <v>26</v>
      </c>
      <c r="L12" s="28">
        <v>10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71"/>
      <c r="AB12" s="56">
        <v>8</v>
      </c>
      <c r="AC12" s="8" t="s">
        <v>21</v>
      </c>
      <c r="AD12" s="28">
        <v>10</v>
      </c>
      <c r="AE12" s="42"/>
      <c r="AF12" s="42"/>
      <c r="AG12" s="42"/>
      <c r="AH12" s="42"/>
      <c r="AI12" s="42"/>
    </row>
    <row r="13" spans="1:35" x14ac:dyDescent="0.25">
      <c r="A13" s="56">
        <v>9</v>
      </c>
      <c r="B13" s="8" t="s">
        <v>25</v>
      </c>
      <c r="C13" s="28">
        <v>10</v>
      </c>
      <c r="D13" s="42"/>
      <c r="E13" s="42"/>
      <c r="F13" s="42"/>
      <c r="G13" s="42"/>
      <c r="H13" s="42"/>
      <c r="I13" s="71"/>
      <c r="J13" s="56">
        <v>9</v>
      </c>
      <c r="K13" s="8" t="s">
        <v>21</v>
      </c>
      <c r="L13" s="28">
        <v>10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71"/>
      <c r="AB13" s="56">
        <v>9</v>
      </c>
      <c r="AC13" s="8" t="s">
        <v>22</v>
      </c>
      <c r="AD13" s="28">
        <v>10</v>
      </c>
      <c r="AE13" s="42"/>
      <c r="AF13" s="42"/>
      <c r="AG13" s="42"/>
      <c r="AH13" s="42"/>
      <c r="AI13" s="42"/>
    </row>
    <row r="14" spans="1:35" x14ac:dyDescent="0.25">
      <c r="A14" s="56">
        <v>10</v>
      </c>
      <c r="B14" s="8" t="s">
        <v>26</v>
      </c>
      <c r="C14" s="28">
        <v>10</v>
      </c>
      <c r="D14" s="42"/>
      <c r="E14" s="42"/>
      <c r="F14" s="42"/>
      <c r="G14" s="42"/>
      <c r="H14" s="42"/>
      <c r="I14" s="71"/>
      <c r="J14" s="56">
        <v>10</v>
      </c>
      <c r="K14" s="8" t="s">
        <v>47</v>
      </c>
      <c r="L14" s="28">
        <v>10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71"/>
      <c r="AB14" s="56">
        <v>10</v>
      </c>
      <c r="AC14" s="8" t="s">
        <v>31</v>
      </c>
      <c r="AD14" s="28">
        <v>10</v>
      </c>
      <c r="AE14" s="42"/>
      <c r="AF14" s="42"/>
      <c r="AG14" s="42"/>
      <c r="AH14" s="42"/>
      <c r="AI14" s="42"/>
    </row>
    <row r="15" spans="1:35" x14ac:dyDescent="0.25">
      <c r="A15" s="56">
        <v>11</v>
      </c>
      <c r="B15" s="8" t="s">
        <v>27</v>
      </c>
      <c r="C15" s="28">
        <v>10</v>
      </c>
      <c r="D15" s="42"/>
      <c r="E15" s="42"/>
      <c r="F15" s="42"/>
      <c r="G15" s="42"/>
      <c r="H15" s="42"/>
      <c r="I15" s="71"/>
      <c r="J15" s="56">
        <v>11</v>
      </c>
      <c r="K15" s="8" t="s">
        <v>22</v>
      </c>
      <c r="L15" s="28">
        <v>10</v>
      </c>
      <c r="M15" s="70" t="s">
        <v>125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71"/>
      <c r="AB15" s="56">
        <v>11</v>
      </c>
      <c r="AC15" s="8" t="s">
        <v>28</v>
      </c>
      <c r="AD15" s="28">
        <v>10</v>
      </c>
      <c r="AE15" s="42"/>
      <c r="AF15" s="42"/>
      <c r="AG15" s="42"/>
      <c r="AH15" s="42"/>
      <c r="AI15" s="42"/>
    </row>
    <row r="16" spans="1:35" x14ac:dyDescent="0.25">
      <c r="A16" s="56">
        <v>12</v>
      </c>
      <c r="B16" s="8" t="s">
        <v>35</v>
      </c>
      <c r="C16" s="28">
        <v>8</v>
      </c>
      <c r="D16" s="42"/>
      <c r="E16" s="42"/>
      <c r="F16" s="42"/>
      <c r="G16" s="42"/>
      <c r="H16" s="42"/>
      <c r="I16" s="71"/>
      <c r="J16" s="56">
        <v>12</v>
      </c>
      <c r="K16" s="8" t="s">
        <v>36</v>
      </c>
      <c r="L16" s="28">
        <v>10</v>
      </c>
      <c r="M16" s="70" t="s">
        <v>124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71"/>
      <c r="AB16" s="56">
        <v>12</v>
      </c>
      <c r="AC16" s="8" t="s">
        <v>30</v>
      </c>
      <c r="AD16" s="28">
        <v>8</v>
      </c>
      <c r="AE16" s="42"/>
      <c r="AF16" s="42"/>
      <c r="AG16" s="42"/>
      <c r="AH16" s="42"/>
      <c r="AI16" s="42"/>
    </row>
    <row r="17" spans="1:35" x14ac:dyDescent="0.25">
      <c r="A17" s="56">
        <v>13</v>
      </c>
      <c r="B17" s="8" t="s">
        <v>30</v>
      </c>
      <c r="C17" s="28">
        <v>7</v>
      </c>
      <c r="D17" s="42"/>
      <c r="E17" s="42"/>
      <c r="F17" s="42"/>
      <c r="G17" s="42"/>
      <c r="H17" s="42"/>
      <c r="I17" s="71"/>
      <c r="J17" s="56">
        <v>13</v>
      </c>
      <c r="K17" s="8" t="s">
        <v>35</v>
      </c>
      <c r="L17" s="28">
        <v>10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71"/>
      <c r="AB17" s="56">
        <v>13</v>
      </c>
      <c r="AC17" s="8" t="s">
        <v>29</v>
      </c>
      <c r="AD17" s="28">
        <v>6</v>
      </c>
      <c r="AE17" s="42"/>
      <c r="AF17" s="42"/>
      <c r="AG17" s="42"/>
      <c r="AH17" s="42"/>
      <c r="AI17" s="42"/>
    </row>
    <row r="18" spans="1:35" x14ac:dyDescent="0.25">
      <c r="A18" s="56">
        <v>14</v>
      </c>
      <c r="B18" s="8" t="s">
        <v>28</v>
      </c>
      <c r="C18" s="28">
        <v>6</v>
      </c>
      <c r="D18" s="42"/>
      <c r="E18" s="42"/>
      <c r="F18" s="42"/>
      <c r="G18" s="42"/>
      <c r="H18" s="42"/>
      <c r="I18" s="71"/>
      <c r="J18" s="56">
        <v>14</v>
      </c>
      <c r="K18" s="8" t="s">
        <v>28</v>
      </c>
      <c r="L18" s="28">
        <v>10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71"/>
      <c r="AB18" s="56">
        <v>14</v>
      </c>
      <c r="AC18" s="8" t="s">
        <v>33</v>
      </c>
      <c r="AD18" s="28">
        <v>6</v>
      </c>
      <c r="AE18" s="42"/>
      <c r="AF18" s="42"/>
      <c r="AG18" s="42"/>
      <c r="AH18" s="42"/>
      <c r="AI18" s="42"/>
    </row>
    <row r="19" spans="1:35" x14ac:dyDescent="0.25">
      <c r="A19" s="56">
        <v>15</v>
      </c>
      <c r="B19" s="8" t="s">
        <v>34</v>
      </c>
      <c r="C19" s="28">
        <v>6</v>
      </c>
      <c r="D19" s="42"/>
      <c r="E19" s="42"/>
      <c r="F19" s="42"/>
      <c r="G19" s="42"/>
      <c r="H19" s="42"/>
      <c r="I19" s="71"/>
      <c r="J19" s="56">
        <v>15</v>
      </c>
      <c r="K19" s="8" t="s">
        <v>34</v>
      </c>
      <c r="L19" s="28">
        <v>10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71"/>
      <c r="AB19" s="56">
        <v>15</v>
      </c>
      <c r="AC19" s="8" t="s">
        <v>61</v>
      </c>
      <c r="AD19" s="28">
        <v>4</v>
      </c>
      <c r="AE19" s="42"/>
      <c r="AF19" s="42"/>
      <c r="AG19" s="42"/>
      <c r="AH19" s="42"/>
      <c r="AI19" s="42"/>
    </row>
    <row r="20" spans="1:35" x14ac:dyDescent="0.25">
      <c r="A20" s="56">
        <v>16</v>
      </c>
      <c r="B20" s="8" t="s">
        <v>47</v>
      </c>
      <c r="C20" s="28">
        <v>6</v>
      </c>
      <c r="D20" s="42"/>
      <c r="E20" s="42"/>
      <c r="F20" s="42"/>
      <c r="G20" s="42"/>
      <c r="H20" s="42"/>
      <c r="I20" s="71"/>
      <c r="J20" s="56">
        <v>16</v>
      </c>
      <c r="K20" s="8" t="s">
        <v>27</v>
      </c>
      <c r="L20" s="28">
        <v>10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71"/>
      <c r="AB20" s="56">
        <v>16</v>
      </c>
      <c r="AC20" s="8" t="s">
        <v>26</v>
      </c>
      <c r="AD20" s="28">
        <v>4</v>
      </c>
      <c r="AE20" s="42"/>
      <c r="AF20" s="42"/>
      <c r="AG20" s="42"/>
      <c r="AH20" s="42"/>
      <c r="AI20" s="42"/>
    </row>
    <row r="21" spans="1:35" x14ac:dyDescent="0.25">
      <c r="A21" s="56">
        <v>17</v>
      </c>
      <c r="B21" s="8" t="s">
        <v>32</v>
      </c>
      <c r="C21" s="28">
        <v>5</v>
      </c>
      <c r="D21" s="42"/>
      <c r="E21" s="42"/>
      <c r="F21" s="42"/>
      <c r="G21" s="42"/>
      <c r="H21" s="42"/>
      <c r="I21" s="71"/>
      <c r="J21" s="56">
        <v>17</v>
      </c>
      <c r="K21" s="8" t="s">
        <v>31</v>
      </c>
      <c r="L21" s="28">
        <v>10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71"/>
      <c r="AB21" s="56">
        <v>17</v>
      </c>
      <c r="AC21" s="8" t="s">
        <v>35</v>
      </c>
      <c r="AD21" s="28">
        <v>4</v>
      </c>
      <c r="AE21" s="42"/>
      <c r="AF21" s="42"/>
      <c r="AG21" s="42"/>
      <c r="AH21" s="42"/>
      <c r="AI21" s="42"/>
    </row>
    <row r="22" spans="1:35" x14ac:dyDescent="0.25">
      <c r="A22" s="56">
        <v>18</v>
      </c>
      <c r="B22" s="8" t="s">
        <v>39</v>
      </c>
      <c r="C22" s="28">
        <v>5</v>
      </c>
      <c r="D22" s="42" t="s">
        <v>40</v>
      </c>
      <c r="E22" s="42" t="s">
        <v>41</v>
      </c>
      <c r="F22" s="42" t="s">
        <v>42</v>
      </c>
      <c r="G22" s="42" t="s">
        <v>43</v>
      </c>
      <c r="H22" s="70" t="s">
        <v>44</v>
      </c>
      <c r="I22" s="71"/>
      <c r="J22" s="56">
        <v>18</v>
      </c>
      <c r="K22" s="8" t="s">
        <v>29</v>
      </c>
      <c r="L22" s="28">
        <v>10</v>
      </c>
      <c r="M22" s="70" t="s">
        <v>126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71"/>
      <c r="AB22" s="56">
        <v>18</v>
      </c>
      <c r="AC22" s="8" t="s">
        <v>32</v>
      </c>
      <c r="AD22" s="28">
        <v>3</v>
      </c>
      <c r="AE22" s="42"/>
      <c r="AF22" s="42"/>
      <c r="AG22" s="42"/>
      <c r="AH22" s="42"/>
      <c r="AI22" s="42"/>
    </row>
    <row r="23" spans="1:35" x14ac:dyDescent="0.25">
      <c r="A23" s="56">
        <v>19</v>
      </c>
      <c r="B23" s="8" t="s">
        <v>48</v>
      </c>
      <c r="C23" s="28">
        <v>5</v>
      </c>
      <c r="D23" s="42" t="s">
        <v>49</v>
      </c>
      <c r="E23" s="42" t="s">
        <v>50</v>
      </c>
      <c r="F23" s="42" t="s">
        <v>51</v>
      </c>
      <c r="G23" s="42" t="s">
        <v>52</v>
      </c>
      <c r="H23" s="42"/>
      <c r="I23" s="71"/>
      <c r="J23" s="56">
        <v>19</v>
      </c>
      <c r="K23" s="8" t="s">
        <v>32</v>
      </c>
      <c r="L23" s="28">
        <v>10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71"/>
      <c r="AB23" s="56">
        <v>19</v>
      </c>
      <c r="AC23" s="8" t="s">
        <v>48</v>
      </c>
      <c r="AD23" s="28">
        <v>3</v>
      </c>
      <c r="AE23" s="42" t="s">
        <v>66</v>
      </c>
      <c r="AF23" s="42" t="s">
        <v>67</v>
      </c>
      <c r="AG23" s="42" t="s">
        <v>68</v>
      </c>
      <c r="AH23" s="42"/>
      <c r="AI23" s="42"/>
    </row>
    <row r="24" spans="1:35" x14ac:dyDescent="0.25">
      <c r="A24" s="56">
        <v>20</v>
      </c>
      <c r="B24" s="8" t="s">
        <v>31</v>
      </c>
      <c r="C24" s="28">
        <v>4</v>
      </c>
      <c r="D24" s="42"/>
      <c r="E24" s="42"/>
      <c r="F24" s="42"/>
      <c r="G24" s="42"/>
      <c r="H24" s="42"/>
      <c r="I24" s="71"/>
      <c r="J24" s="56">
        <v>20</v>
      </c>
      <c r="K24" s="8" t="s">
        <v>48</v>
      </c>
      <c r="L24" s="28">
        <v>10</v>
      </c>
      <c r="M24" s="42" t="s">
        <v>82</v>
      </c>
      <c r="N24" s="42" t="s">
        <v>83</v>
      </c>
      <c r="O24" s="42" t="s">
        <v>84</v>
      </c>
      <c r="P24" s="42" t="s">
        <v>85</v>
      </c>
      <c r="Q24" s="42" t="s">
        <v>86</v>
      </c>
      <c r="R24" s="42" t="s">
        <v>87</v>
      </c>
      <c r="S24" s="42" t="s">
        <v>88</v>
      </c>
      <c r="T24" s="42" t="s">
        <v>89</v>
      </c>
      <c r="U24" s="42" t="s">
        <v>66</v>
      </c>
      <c r="V24" s="42" t="s">
        <v>90</v>
      </c>
      <c r="W24" s="42" t="s">
        <v>50</v>
      </c>
      <c r="X24" s="42" t="s">
        <v>91</v>
      </c>
      <c r="Y24" s="70" t="s">
        <v>92</v>
      </c>
      <c r="Z24" s="42"/>
      <c r="AA24" s="71"/>
      <c r="AB24" s="56">
        <v>20</v>
      </c>
      <c r="AC24" s="8" t="s">
        <v>27</v>
      </c>
      <c r="AD24" s="28">
        <v>2</v>
      </c>
      <c r="AE24" s="42"/>
      <c r="AF24" s="42"/>
      <c r="AG24" s="42"/>
      <c r="AH24" s="42"/>
      <c r="AI24" s="42"/>
    </row>
    <row r="25" spans="1:35" x14ac:dyDescent="0.25">
      <c r="A25" s="56">
        <v>21</v>
      </c>
      <c r="B25" s="81" t="s">
        <v>54</v>
      </c>
      <c r="C25" s="28">
        <v>3</v>
      </c>
      <c r="D25" s="42"/>
      <c r="E25" s="42"/>
      <c r="F25" s="42"/>
      <c r="G25" s="42"/>
      <c r="H25" s="42"/>
      <c r="I25" s="71"/>
      <c r="J25" s="56">
        <v>21</v>
      </c>
      <c r="K25" s="8" t="s">
        <v>37</v>
      </c>
      <c r="L25" s="28">
        <v>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71"/>
      <c r="AB25" s="56">
        <v>21</v>
      </c>
      <c r="AC25" s="8" t="s">
        <v>62</v>
      </c>
      <c r="AD25" s="28">
        <v>2</v>
      </c>
      <c r="AE25" s="42" t="s">
        <v>63</v>
      </c>
      <c r="AF25" s="42"/>
      <c r="AG25" s="42"/>
      <c r="AH25" s="42"/>
      <c r="AI25" s="42"/>
    </row>
    <row r="26" spans="1:35" x14ac:dyDescent="0.25">
      <c r="A26" s="56">
        <v>22</v>
      </c>
      <c r="B26" s="8" t="s">
        <v>33</v>
      </c>
      <c r="C26" s="28">
        <v>2</v>
      </c>
      <c r="D26" s="42"/>
      <c r="E26" s="42"/>
      <c r="F26" s="42"/>
      <c r="G26" s="42"/>
      <c r="H26" s="42"/>
      <c r="I26" s="71"/>
      <c r="J26" s="56">
        <v>22</v>
      </c>
      <c r="K26" s="8" t="s">
        <v>33</v>
      </c>
      <c r="L26" s="28">
        <v>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71"/>
      <c r="AB26" s="56">
        <v>22</v>
      </c>
      <c r="AC26" s="8" t="s">
        <v>47</v>
      </c>
      <c r="AD26" s="28">
        <v>2</v>
      </c>
      <c r="AE26" s="42"/>
      <c r="AF26" s="42"/>
      <c r="AG26" s="42"/>
      <c r="AH26" s="42"/>
      <c r="AI26" s="42"/>
    </row>
    <row r="27" spans="1:35" x14ac:dyDescent="0.25">
      <c r="A27" s="56">
        <v>23</v>
      </c>
      <c r="B27" s="8" t="s">
        <v>45</v>
      </c>
      <c r="C27" s="28">
        <v>2</v>
      </c>
      <c r="D27" s="42" t="s">
        <v>46</v>
      </c>
      <c r="E27" s="42"/>
      <c r="F27" s="42"/>
      <c r="G27" s="42"/>
      <c r="H27" s="42"/>
      <c r="I27" s="71"/>
      <c r="J27" s="56">
        <v>23</v>
      </c>
      <c r="K27" s="8" t="s">
        <v>76</v>
      </c>
      <c r="L27" s="28">
        <v>9</v>
      </c>
      <c r="M27" s="7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71"/>
      <c r="AB27" s="56">
        <v>23</v>
      </c>
      <c r="AC27" s="8" t="s">
        <v>36</v>
      </c>
      <c r="AD27" s="28">
        <v>1</v>
      </c>
      <c r="AE27" s="42"/>
      <c r="AF27" s="42"/>
      <c r="AG27" s="42"/>
      <c r="AH27" s="42"/>
      <c r="AI27" s="42"/>
    </row>
    <row r="28" spans="1:35" x14ac:dyDescent="0.25">
      <c r="A28" s="56">
        <v>24</v>
      </c>
      <c r="B28" s="8" t="s">
        <v>29</v>
      </c>
      <c r="C28" s="28">
        <v>1</v>
      </c>
      <c r="D28" s="42"/>
      <c r="E28" s="42"/>
      <c r="F28" s="42"/>
      <c r="G28" s="42"/>
      <c r="H28" s="42"/>
      <c r="I28" s="71"/>
      <c r="J28" s="56">
        <v>24</v>
      </c>
      <c r="K28" s="8" t="s">
        <v>62</v>
      </c>
      <c r="L28" s="28">
        <v>7</v>
      </c>
      <c r="M28" s="73" t="s">
        <v>77</v>
      </c>
      <c r="N28" s="42" t="s">
        <v>78</v>
      </c>
      <c r="O28" s="42" t="s">
        <v>79</v>
      </c>
      <c r="P28" s="42" t="s">
        <v>80</v>
      </c>
      <c r="Q28" s="42" t="s">
        <v>81</v>
      </c>
      <c r="R28" s="42"/>
      <c r="S28" s="42"/>
      <c r="T28" s="42"/>
      <c r="U28" s="42"/>
      <c r="V28" s="42"/>
      <c r="W28" s="42"/>
      <c r="X28" s="42"/>
      <c r="Y28" s="42"/>
      <c r="Z28" s="42"/>
      <c r="AA28" s="71"/>
      <c r="AB28" s="56">
        <v>24</v>
      </c>
      <c r="AC28" s="8" t="s">
        <v>37</v>
      </c>
      <c r="AD28" s="28">
        <v>1</v>
      </c>
      <c r="AE28" s="42" t="s">
        <v>38</v>
      </c>
      <c r="AF28" s="42"/>
      <c r="AG28" s="42"/>
      <c r="AH28" s="42"/>
      <c r="AI28" s="42"/>
    </row>
    <row r="29" spans="1:35" x14ac:dyDescent="0.25">
      <c r="A29" s="56">
        <v>25</v>
      </c>
      <c r="B29" s="8" t="s">
        <v>36</v>
      </c>
      <c r="C29" s="28">
        <v>1</v>
      </c>
      <c r="D29" s="42"/>
      <c r="E29" s="42"/>
      <c r="F29" s="42"/>
      <c r="G29" s="42"/>
      <c r="H29" s="42"/>
      <c r="I29" s="71"/>
      <c r="J29" s="56">
        <v>25</v>
      </c>
      <c r="K29" s="8" t="s">
        <v>75</v>
      </c>
      <c r="L29" s="28">
        <v>4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71"/>
      <c r="AB29" s="56">
        <v>25</v>
      </c>
      <c r="AC29" s="8" t="s">
        <v>64</v>
      </c>
      <c r="AD29" s="28">
        <v>1</v>
      </c>
      <c r="AE29" s="42" t="s">
        <v>65</v>
      </c>
      <c r="AF29" s="42"/>
      <c r="AG29" s="42"/>
      <c r="AH29" s="42"/>
      <c r="AI29" s="42"/>
    </row>
    <row r="30" spans="1:35" x14ac:dyDescent="0.25">
      <c r="A30" s="56">
        <v>26</v>
      </c>
      <c r="B30" s="8" t="s">
        <v>37</v>
      </c>
      <c r="C30" s="28">
        <v>1</v>
      </c>
      <c r="D30" s="42" t="s">
        <v>38</v>
      </c>
      <c r="E30" s="42"/>
      <c r="F30" s="42"/>
      <c r="G30" s="42"/>
      <c r="H30" s="42"/>
      <c r="I30" s="71"/>
      <c r="J30" s="56">
        <v>26</v>
      </c>
      <c r="K30" s="8" t="s">
        <v>30</v>
      </c>
      <c r="L30" s="28">
        <v>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71"/>
      <c r="AB30" s="56">
        <v>26</v>
      </c>
      <c r="AC30" s="8" t="s">
        <v>69</v>
      </c>
      <c r="AD30" s="28">
        <v>1</v>
      </c>
      <c r="AE30" s="42" t="s">
        <v>70</v>
      </c>
      <c r="AF30" s="42"/>
      <c r="AG30" s="42"/>
      <c r="AH30" s="42"/>
      <c r="AI30" s="42"/>
    </row>
    <row r="31" spans="1:35" x14ac:dyDescent="0.25">
      <c r="A31" s="56">
        <v>27</v>
      </c>
      <c r="B31" s="8" t="s">
        <v>53</v>
      </c>
      <c r="C31" s="28">
        <v>1</v>
      </c>
      <c r="D31" s="42"/>
      <c r="E31" s="42"/>
      <c r="F31" s="42"/>
      <c r="G31" s="42"/>
      <c r="H31" s="42"/>
      <c r="I31" s="71"/>
      <c r="J31" s="56">
        <v>27</v>
      </c>
      <c r="K31" s="8" t="s">
        <v>45</v>
      </c>
      <c r="L31" s="28">
        <v>4</v>
      </c>
      <c r="M31" s="73" t="s">
        <v>93</v>
      </c>
      <c r="N31" s="42" t="s">
        <v>94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71"/>
      <c r="AB31" s="56">
        <v>27</v>
      </c>
      <c r="AC31" s="8" t="s">
        <v>71</v>
      </c>
      <c r="AD31" s="28">
        <v>1</v>
      </c>
      <c r="AE31" s="42" t="s">
        <v>72</v>
      </c>
      <c r="AF31" s="42"/>
      <c r="AG31" s="42"/>
      <c r="AH31" s="42"/>
      <c r="AI31" s="42"/>
    </row>
    <row r="32" spans="1:35" x14ac:dyDescent="0.25">
      <c r="A32" s="9"/>
      <c r="B32" s="9"/>
      <c r="C32" s="10"/>
      <c r="D32" s="42"/>
      <c r="E32" s="42"/>
      <c r="F32" s="42"/>
      <c r="G32" s="42"/>
      <c r="H32" s="42"/>
      <c r="I32" s="71"/>
      <c r="J32" s="56">
        <v>28</v>
      </c>
      <c r="K32" s="8" t="s">
        <v>73</v>
      </c>
      <c r="L32" s="28">
        <v>3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71"/>
      <c r="AB32" s="9"/>
      <c r="AC32" s="9"/>
      <c r="AD32" s="10"/>
      <c r="AE32" s="42"/>
      <c r="AF32" s="42"/>
      <c r="AG32" s="42"/>
      <c r="AH32" s="42"/>
      <c r="AI32" s="42"/>
    </row>
    <row r="33" spans="1:35" x14ac:dyDescent="0.25">
      <c r="A33" s="53" t="s">
        <v>8</v>
      </c>
      <c r="B33" s="54"/>
      <c r="C33" s="55">
        <f>COUNTIF(C5:C31,"&gt;0")</f>
        <v>27</v>
      </c>
      <c r="D33" s="42"/>
      <c r="E33" s="42"/>
      <c r="F33" s="42"/>
      <c r="G33" s="42"/>
      <c r="H33" s="42"/>
      <c r="I33" s="71"/>
      <c r="J33" s="56">
        <v>29</v>
      </c>
      <c r="K33" s="8" t="s">
        <v>61</v>
      </c>
      <c r="L33" s="28">
        <v>3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71"/>
      <c r="AB33" s="53" t="s">
        <v>8</v>
      </c>
      <c r="AC33" s="54"/>
      <c r="AD33" s="55">
        <f>COUNTIF(AD5:AD31,"&gt;0")</f>
        <v>27</v>
      </c>
      <c r="AE33" s="42"/>
      <c r="AF33" s="42"/>
      <c r="AG33" s="42"/>
      <c r="AH33" s="42"/>
      <c r="AI33" s="42"/>
    </row>
    <row r="34" spans="1:35" x14ac:dyDescent="0.25">
      <c r="A34" s="50" t="s">
        <v>7</v>
      </c>
      <c r="B34" s="51"/>
      <c r="C34" s="52">
        <f>COUNTIF(C5:C31,"&gt;9")</f>
        <v>11</v>
      </c>
      <c r="D34" s="42"/>
      <c r="E34" s="42"/>
      <c r="F34" s="42"/>
      <c r="G34" s="42"/>
      <c r="H34" s="42"/>
      <c r="I34" s="71"/>
      <c r="J34" s="74">
        <v>30</v>
      </c>
      <c r="K34" s="78" t="s">
        <v>99</v>
      </c>
      <c r="L34" s="28">
        <v>3</v>
      </c>
      <c r="M34" s="73" t="s">
        <v>100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71"/>
      <c r="AB34" s="50" t="s">
        <v>7</v>
      </c>
      <c r="AC34" s="51"/>
      <c r="AD34" s="52">
        <f>COUNTIF(AD5:AD31,"&gt;9")</f>
        <v>11</v>
      </c>
      <c r="AE34" s="42"/>
      <c r="AF34" s="42"/>
      <c r="AG34" s="42"/>
      <c r="AH34" s="42"/>
      <c r="AI34" s="42"/>
    </row>
    <row r="35" spans="1:35" x14ac:dyDescent="0.25">
      <c r="A35" s="6"/>
      <c r="B35" s="6"/>
      <c r="C35" s="29"/>
      <c r="I35" s="71"/>
      <c r="J35" s="74">
        <v>31</v>
      </c>
      <c r="K35" s="75" t="s">
        <v>74</v>
      </c>
      <c r="L35" s="28">
        <v>2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71"/>
    </row>
    <row r="36" spans="1:35" s="2" customFormat="1" x14ac:dyDescent="0.25">
      <c r="C36" s="25"/>
      <c r="D36" s="6"/>
      <c r="E36" s="6"/>
      <c r="F36" s="6"/>
      <c r="G36" s="6"/>
      <c r="H36" s="6"/>
      <c r="I36" s="71"/>
      <c r="J36" s="74">
        <v>32</v>
      </c>
      <c r="K36" s="75" t="s">
        <v>95</v>
      </c>
      <c r="L36" s="28">
        <v>2</v>
      </c>
      <c r="M36" s="73">
        <v>33</v>
      </c>
      <c r="N36" s="42" t="s">
        <v>96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71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1"/>
      <c r="J37" s="74">
        <v>33</v>
      </c>
      <c r="K37" s="75" t="s">
        <v>97</v>
      </c>
      <c r="L37" s="28">
        <v>2</v>
      </c>
      <c r="M37" s="73">
        <v>1</v>
      </c>
      <c r="N37" s="42" t="s">
        <v>98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71"/>
      <c r="AB37" s="6"/>
      <c r="AC37" s="6"/>
      <c r="AD37" s="6"/>
      <c r="AE37" s="6"/>
      <c r="AF37" s="6"/>
      <c r="AG37" s="6"/>
      <c r="AH37" s="6"/>
      <c r="AI37" s="6"/>
    </row>
    <row r="38" spans="1:35" x14ac:dyDescent="0.25">
      <c r="J38" s="74">
        <v>34</v>
      </c>
      <c r="K38" s="75" t="s">
        <v>64</v>
      </c>
      <c r="L38" s="28">
        <v>1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35" x14ac:dyDescent="0.25">
      <c r="J39" s="74">
        <v>35</v>
      </c>
      <c r="K39" s="75" t="s">
        <v>53</v>
      </c>
      <c r="L39" s="28">
        <v>1</v>
      </c>
      <c r="M39" s="7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35" x14ac:dyDescent="0.25">
      <c r="J40" s="74">
        <v>36</v>
      </c>
      <c r="K40" s="78" t="s">
        <v>101</v>
      </c>
      <c r="L40" s="28">
        <v>1</v>
      </c>
      <c r="M40" s="73" t="s">
        <v>102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35" x14ac:dyDescent="0.25">
      <c r="J41" s="74">
        <v>37</v>
      </c>
      <c r="K41" s="75" t="s">
        <v>71</v>
      </c>
      <c r="L41" s="28">
        <v>1</v>
      </c>
      <c r="M41" s="73" t="s">
        <v>67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35" x14ac:dyDescent="0.25">
      <c r="J42" s="74">
        <v>38</v>
      </c>
      <c r="K42" s="75" t="s">
        <v>69</v>
      </c>
      <c r="L42" s="28">
        <v>1</v>
      </c>
      <c r="M42" s="73" t="s">
        <v>103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35" x14ac:dyDescent="0.25">
      <c r="J43" s="74">
        <v>39</v>
      </c>
      <c r="K43" s="78" t="s">
        <v>54</v>
      </c>
      <c r="L43" s="28">
        <v>1</v>
      </c>
      <c r="M43" s="73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35" x14ac:dyDescent="0.25">
      <c r="J44" s="74">
        <v>40</v>
      </c>
      <c r="K44" s="78" t="s">
        <v>104</v>
      </c>
      <c r="L44" s="28">
        <v>1</v>
      </c>
      <c r="M44" s="73" t="s">
        <v>105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35" x14ac:dyDescent="0.25">
      <c r="J45" s="9"/>
      <c r="K45" s="9"/>
      <c r="L45" s="1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35" x14ac:dyDescent="0.25">
      <c r="J46" s="53" t="s">
        <v>8</v>
      </c>
      <c r="K46" s="54"/>
      <c r="L46" s="55">
        <f>COUNTIF(L5:L44,"&gt;0")</f>
        <v>40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35" x14ac:dyDescent="0.25">
      <c r="J47" s="50" t="s">
        <v>7</v>
      </c>
      <c r="K47" s="51"/>
      <c r="L47" s="52">
        <f>COUNTIF(L5:L33,"&gt;9")</f>
        <v>20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50" spans="1:26" x14ac:dyDescent="0.25">
      <c r="A50" s="6"/>
      <c r="B50" s="6"/>
      <c r="C50" s="6"/>
      <c r="J50" s="62" t="s">
        <v>129</v>
      </c>
      <c r="K50" s="63"/>
      <c r="L50" s="64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6"/>
    </row>
    <row r="51" spans="1:26" x14ac:dyDescent="0.25">
      <c r="A51" s="6"/>
      <c r="B51" s="6"/>
      <c r="C51" s="6"/>
      <c r="J51" s="2"/>
      <c r="K51" s="2"/>
      <c r="L51" s="25"/>
    </row>
    <row r="52" spans="1:26" x14ac:dyDescent="0.25">
      <c r="A52" s="6"/>
      <c r="B52" s="6"/>
      <c r="C52" s="6"/>
      <c r="J52" s="56">
        <v>1</v>
      </c>
      <c r="K52" s="8" t="s">
        <v>9</v>
      </c>
      <c r="L52" s="28">
        <v>107</v>
      </c>
      <c r="M52" s="42" t="s">
        <v>136</v>
      </c>
      <c r="N52" s="42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x14ac:dyDescent="0.25">
      <c r="A53" s="6"/>
      <c r="B53" s="6"/>
      <c r="C53" s="6"/>
      <c r="J53" s="56">
        <v>2</v>
      </c>
      <c r="K53" s="8" t="s">
        <v>0</v>
      </c>
      <c r="L53" s="28">
        <v>91</v>
      </c>
      <c r="M53" s="42" t="s">
        <v>137</v>
      </c>
      <c r="N53" s="42"/>
      <c r="O53" s="70"/>
      <c r="P53" s="70"/>
      <c r="Q53" s="79"/>
      <c r="R53" s="80"/>
      <c r="S53" s="82"/>
      <c r="T53" s="83"/>
      <c r="U53" s="42"/>
      <c r="V53" s="42"/>
      <c r="W53" s="42"/>
      <c r="X53" s="42"/>
      <c r="Y53" s="42"/>
      <c r="Z53" s="42"/>
    </row>
    <row r="54" spans="1:26" x14ac:dyDescent="0.25">
      <c r="A54" s="6"/>
      <c r="B54" s="6"/>
      <c r="C54" s="6"/>
      <c r="J54" s="56">
        <v>3</v>
      </c>
      <c r="K54" s="8" t="s">
        <v>23</v>
      </c>
      <c r="L54" s="28">
        <v>86</v>
      </c>
      <c r="M54" s="42" t="s">
        <v>137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6"/>
      <c r="B55" s="6"/>
      <c r="C55" s="6"/>
      <c r="J55" s="56">
        <v>4</v>
      </c>
      <c r="K55" s="8" t="s">
        <v>19</v>
      </c>
      <c r="L55" s="28">
        <v>83</v>
      </c>
      <c r="M55" s="70"/>
      <c r="N55" s="70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6"/>
      <c r="B56" s="6"/>
      <c r="C56" s="6"/>
      <c r="J56" s="56">
        <v>5</v>
      </c>
      <c r="K56" s="8" t="s">
        <v>20</v>
      </c>
      <c r="L56" s="28">
        <v>47</v>
      </c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x14ac:dyDescent="0.25">
      <c r="A57" s="6"/>
      <c r="B57" s="6"/>
      <c r="C57" s="6"/>
      <c r="J57" s="56">
        <v>6</v>
      </c>
      <c r="K57" s="8" t="s">
        <v>21</v>
      </c>
      <c r="L57" s="28">
        <v>33</v>
      </c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x14ac:dyDescent="0.25">
      <c r="A58" s="6"/>
      <c r="B58" s="6"/>
      <c r="C58" s="6"/>
      <c r="J58" s="56">
        <v>7</v>
      </c>
      <c r="K58" s="8" t="s">
        <v>32</v>
      </c>
      <c r="L58" s="28">
        <v>3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x14ac:dyDescent="0.25">
      <c r="A59" s="6"/>
      <c r="B59" s="6"/>
      <c r="C59" s="6"/>
      <c r="J59" s="56">
        <v>8</v>
      </c>
      <c r="K59" s="8" t="s">
        <v>25</v>
      </c>
      <c r="L59" s="28">
        <v>3</v>
      </c>
      <c r="M59" s="42" t="s">
        <v>130</v>
      </c>
      <c r="N59" s="42" t="s">
        <v>131</v>
      </c>
      <c r="O59" s="42" t="s">
        <v>132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5">
      <c r="A60" s="6"/>
      <c r="B60" s="6"/>
      <c r="C60" s="6"/>
      <c r="J60" s="56">
        <v>9</v>
      </c>
      <c r="K60" s="8" t="s">
        <v>30</v>
      </c>
      <c r="L60" s="28">
        <v>3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5">
      <c r="A61" s="6"/>
      <c r="B61" s="6"/>
      <c r="C61" s="6"/>
      <c r="J61" s="56">
        <v>10</v>
      </c>
      <c r="K61" s="8" t="s">
        <v>24</v>
      </c>
      <c r="L61" s="28">
        <v>2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5">
      <c r="A62" s="6"/>
      <c r="B62" s="6"/>
      <c r="C62" s="6"/>
      <c r="J62" s="56">
        <v>11</v>
      </c>
      <c r="K62" s="8" t="s">
        <v>28</v>
      </c>
      <c r="L62" s="28">
        <v>3</v>
      </c>
      <c r="M62" s="42" t="s">
        <v>133</v>
      </c>
      <c r="N62" s="42" t="s">
        <v>21</v>
      </c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5">
      <c r="A63" s="6"/>
      <c r="B63" s="6"/>
      <c r="C63" s="6"/>
      <c r="J63" s="56">
        <v>12</v>
      </c>
      <c r="K63" s="8" t="s">
        <v>35</v>
      </c>
      <c r="L63" s="28">
        <v>1</v>
      </c>
      <c r="M63" s="70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x14ac:dyDescent="0.25">
      <c r="A64" s="6"/>
      <c r="B64" s="6"/>
      <c r="C64" s="6"/>
      <c r="J64" s="56">
        <v>13</v>
      </c>
      <c r="K64" s="8" t="s">
        <v>36</v>
      </c>
      <c r="L64" s="28">
        <v>1</v>
      </c>
      <c r="M64" s="42" t="s">
        <v>134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x14ac:dyDescent="0.25">
      <c r="A65" s="6"/>
      <c r="B65" s="6"/>
      <c r="C65" s="6"/>
      <c r="J65" s="56">
        <v>14</v>
      </c>
      <c r="K65" s="8" t="s">
        <v>48</v>
      </c>
      <c r="L65" s="28">
        <v>1</v>
      </c>
      <c r="M65" s="42" t="s">
        <v>87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x14ac:dyDescent="0.25">
      <c r="A66" s="6"/>
      <c r="B66" s="6"/>
      <c r="C66" s="6"/>
      <c r="J66" s="56">
        <v>15</v>
      </c>
      <c r="K66" s="8" t="s">
        <v>22</v>
      </c>
      <c r="L66" s="28">
        <v>1</v>
      </c>
      <c r="M66" s="42" t="s">
        <v>135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x14ac:dyDescent="0.25">
      <c r="A67" s="6"/>
      <c r="B67" s="6"/>
      <c r="C67" s="6"/>
      <c r="J67" s="84"/>
      <c r="K67" s="85"/>
      <c r="L67" s="86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x14ac:dyDescent="0.25">
      <c r="A68" s="6"/>
      <c r="B68" s="6"/>
      <c r="C68" s="6"/>
      <c r="J68" s="90" t="s">
        <v>155</v>
      </c>
      <c r="K68" s="91"/>
      <c r="L68" s="92">
        <v>465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x14ac:dyDescent="0.25">
      <c r="A69" s="6"/>
      <c r="B69" s="6"/>
      <c r="C69" s="6"/>
      <c r="J69" s="93" t="s">
        <v>156</v>
      </c>
      <c r="K69" s="94"/>
      <c r="L69" s="95">
        <v>15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x14ac:dyDescent="0.25">
      <c r="J70" s="96" t="s">
        <v>7</v>
      </c>
      <c r="K70" s="97"/>
      <c r="L70" s="98">
        <v>6</v>
      </c>
      <c r="M70" s="70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2" spans="1:26" x14ac:dyDescent="0.25">
      <c r="M72" s="49" t="s">
        <v>0</v>
      </c>
      <c r="N72" s="87" t="s">
        <v>138</v>
      </c>
      <c r="O72" s="88">
        <v>23</v>
      </c>
      <c r="Q72" s="49" t="s">
        <v>21</v>
      </c>
      <c r="R72" s="87" t="s">
        <v>159</v>
      </c>
      <c r="S72" s="88">
        <v>5</v>
      </c>
    </row>
    <row r="73" spans="1:26" x14ac:dyDescent="0.25">
      <c r="M73" s="87"/>
      <c r="N73" s="87" t="s">
        <v>144</v>
      </c>
      <c r="O73" s="88">
        <v>17</v>
      </c>
      <c r="Q73" s="87"/>
      <c r="R73" s="87" t="s">
        <v>167</v>
      </c>
      <c r="S73" s="88">
        <v>3</v>
      </c>
    </row>
    <row r="74" spans="1:26" x14ac:dyDescent="0.25">
      <c r="M74" s="87"/>
      <c r="N74" s="87" t="s">
        <v>139</v>
      </c>
      <c r="O74" s="88">
        <v>13</v>
      </c>
      <c r="Q74" s="87"/>
      <c r="R74" s="87" t="s">
        <v>164</v>
      </c>
      <c r="S74" s="88">
        <v>2</v>
      </c>
    </row>
    <row r="75" spans="1:26" x14ac:dyDescent="0.25">
      <c r="M75" s="87"/>
      <c r="N75" s="87" t="s">
        <v>141</v>
      </c>
      <c r="O75" s="88">
        <v>8</v>
      </c>
      <c r="Q75" s="87"/>
      <c r="R75" s="87" t="s">
        <v>166</v>
      </c>
      <c r="S75" s="88">
        <v>2</v>
      </c>
    </row>
    <row r="76" spans="1:26" x14ac:dyDescent="0.25">
      <c r="M76" s="87"/>
      <c r="N76" s="87" t="s">
        <v>140</v>
      </c>
      <c r="O76" s="88">
        <v>6</v>
      </c>
      <c r="Q76" s="87"/>
      <c r="R76" s="87" t="s">
        <v>174</v>
      </c>
      <c r="S76" s="88">
        <v>2</v>
      </c>
    </row>
    <row r="77" spans="1:26" x14ac:dyDescent="0.25">
      <c r="M77" s="87"/>
      <c r="N77" s="87" t="s">
        <v>143</v>
      </c>
      <c r="O77" s="88">
        <v>5</v>
      </c>
      <c r="Q77" s="87"/>
      <c r="R77" s="87" t="s">
        <v>157</v>
      </c>
      <c r="S77" s="88">
        <v>1</v>
      </c>
    </row>
    <row r="78" spans="1:26" x14ac:dyDescent="0.25">
      <c r="M78" s="87"/>
      <c r="N78" s="87" t="s">
        <v>39</v>
      </c>
      <c r="O78" s="88">
        <v>3</v>
      </c>
      <c r="Q78" s="87"/>
      <c r="R78" s="87" t="s">
        <v>158</v>
      </c>
      <c r="S78" s="88">
        <v>1</v>
      </c>
    </row>
    <row r="79" spans="1:26" x14ac:dyDescent="0.25">
      <c r="M79" s="87"/>
      <c r="N79" s="87" t="s">
        <v>145</v>
      </c>
      <c r="O79" s="88">
        <v>3</v>
      </c>
      <c r="Q79" s="87"/>
      <c r="R79" s="87" t="s">
        <v>160</v>
      </c>
      <c r="S79" s="88">
        <v>1</v>
      </c>
    </row>
    <row r="80" spans="1:26" x14ac:dyDescent="0.25">
      <c r="M80" s="87"/>
      <c r="N80" s="87" t="s">
        <v>146</v>
      </c>
      <c r="O80" s="88">
        <v>3</v>
      </c>
      <c r="Q80" s="87"/>
      <c r="R80" s="87" t="s">
        <v>161</v>
      </c>
      <c r="S80" s="88">
        <v>1</v>
      </c>
    </row>
    <row r="81" spans="13:19" x14ac:dyDescent="0.25">
      <c r="M81" s="87"/>
      <c r="N81" s="87" t="s">
        <v>142</v>
      </c>
      <c r="O81" s="88">
        <v>2</v>
      </c>
      <c r="Q81" s="87"/>
      <c r="R81" s="87" t="s">
        <v>162</v>
      </c>
      <c r="S81" s="88">
        <v>1</v>
      </c>
    </row>
    <row r="82" spans="13:19" x14ac:dyDescent="0.25">
      <c r="M82" s="87"/>
      <c r="N82" s="87" t="s">
        <v>147</v>
      </c>
      <c r="O82" s="88">
        <v>2</v>
      </c>
      <c r="Q82" s="87"/>
      <c r="R82" s="87" t="s">
        <v>163</v>
      </c>
      <c r="S82" s="88">
        <v>1</v>
      </c>
    </row>
    <row r="83" spans="13:19" x14ac:dyDescent="0.25">
      <c r="M83" s="87"/>
      <c r="N83" s="87" t="s">
        <v>151</v>
      </c>
      <c r="O83" s="88">
        <v>2</v>
      </c>
      <c r="Q83" s="87"/>
      <c r="R83" s="87" t="s">
        <v>142</v>
      </c>
      <c r="S83" s="88">
        <v>1</v>
      </c>
    </row>
    <row r="84" spans="13:19" x14ac:dyDescent="0.25">
      <c r="M84" s="87"/>
      <c r="N84" s="87" t="s">
        <v>51</v>
      </c>
      <c r="O84" s="88">
        <v>1</v>
      </c>
      <c r="Q84" s="87"/>
      <c r="R84" s="87" t="s">
        <v>165</v>
      </c>
      <c r="S84" s="88">
        <v>1</v>
      </c>
    </row>
    <row r="85" spans="13:19" x14ac:dyDescent="0.25">
      <c r="M85" s="87"/>
      <c r="N85" s="87" t="s">
        <v>148</v>
      </c>
      <c r="O85" s="88">
        <v>1</v>
      </c>
      <c r="Q85" s="87"/>
      <c r="R85" s="87" t="s">
        <v>20</v>
      </c>
      <c r="S85" s="88">
        <v>1</v>
      </c>
    </row>
    <row r="86" spans="13:19" x14ac:dyDescent="0.25">
      <c r="M86" s="87"/>
      <c r="N86" s="87" t="s">
        <v>149</v>
      </c>
      <c r="O86" s="88">
        <v>1</v>
      </c>
      <c r="Q86" s="87"/>
      <c r="R86" s="87" t="s">
        <v>53</v>
      </c>
      <c r="S86" s="88">
        <v>1</v>
      </c>
    </row>
    <row r="87" spans="13:19" x14ac:dyDescent="0.25">
      <c r="M87" s="87"/>
      <c r="N87" s="87" t="s">
        <v>150</v>
      </c>
      <c r="O87" s="88">
        <v>1</v>
      </c>
      <c r="Q87" s="87"/>
      <c r="R87" s="87" t="s">
        <v>39</v>
      </c>
      <c r="S87" s="88">
        <v>1</v>
      </c>
    </row>
    <row r="88" spans="13:19" x14ac:dyDescent="0.25">
      <c r="M88" s="87"/>
      <c r="N88" s="87"/>
      <c r="O88" s="87"/>
      <c r="Q88" s="87"/>
      <c r="R88" s="87" t="s">
        <v>168</v>
      </c>
      <c r="S88" s="88">
        <v>1</v>
      </c>
    </row>
    <row r="89" spans="13:19" x14ac:dyDescent="0.25">
      <c r="M89" s="87"/>
      <c r="N89" s="89" t="s">
        <v>153</v>
      </c>
      <c r="O89" s="89" t="s">
        <v>154</v>
      </c>
      <c r="Q89" s="87"/>
      <c r="R89" s="87" t="s">
        <v>169</v>
      </c>
      <c r="S89" s="88">
        <v>1</v>
      </c>
    </row>
    <row r="90" spans="13:19" x14ac:dyDescent="0.25">
      <c r="Q90" s="87"/>
      <c r="R90" s="87" t="s">
        <v>170</v>
      </c>
      <c r="S90" s="88">
        <v>1</v>
      </c>
    </row>
    <row r="91" spans="13:19" x14ac:dyDescent="0.25">
      <c r="Q91" s="87"/>
      <c r="R91" s="87" t="s">
        <v>171</v>
      </c>
      <c r="S91" s="88">
        <v>1</v>
      </c>
    </row>
    <row r="92" spans="13:19" x14ac:dyDescent="0.25">
      <c r="Q92" s="87"/>
      <c r="R92" s="87" t="s">
        <v>172</v>
      </c>
      <c r="S92" s="88">
        <v>1</v>
      </c>
    </row>
    <row r="93" spans="13:19" x14ac:dyDescent="0.25">
      <c r="Q93" s="87"/>
      <c r="R93" s="87" t="s">
        <v>173</v>
      </c>
      <c r="S93" s="88">
        <v>1</v>
      </c>
    </row>
    <row r="94" spans="13:19" x14ac:dyDescent="0.25">
      <c r="Q94" s="87"/>
      <c r="R94" s="87" t="s">
        <v>175</v>
      </c>
      <c r="S94" s="88">
        <v>1</v>
      </c>
    </row>
    <row r="95" spans="13:19" x14ac:dyDescent="0.25">
      <c r="Q95" s="87"/>
      <c r="R95" s="87" t="s">
        <v>176</v>
      </c>
      <c r="S95" s="88">
        <v>1</v>
      </c>
    </row>
    <row r="96" spans="13:19" x14ac:dyDescent="0.25">
      <c r="Q96" s="87"/>
      <c r="R96" s="87"/>
      <c r="S96" s="87"/>
    </row>
    <row r="97" spans="17:19" x14ac:dyDescent="0.25">
      <c r="Q97" s="87"/>
      <c r="R97" s="89" t="s">
        <v>177</v>
      </c>
      <c r="S97" s="89" t="s">
        <v>178</v>
      </c>
    </row>
  </sheetData>
  <sortState ref="R72:S95">
    <sortCondition descending="1" ref="S72:S95"/>
  </sortState>
  <mergeCells count="3">
    <mergeCell ref="Q6:R6"/>
    <mergeCell ref="S6:T6"/>
    <mergeCell ref="Q53:R53"/>
  </mergeCells>
  <conditionalFormatting sqref="AD5:AD31 L34:L44">
    <cfRule type="cellIs" dxfId="4" priority="5" operator="greaterThan">
      <formula>9</formula>
    </cfRule>
  </conditionalFormatting>
  <conditionalFormatting sqref="C5:C31">
    <cfRule type="cellIs" dxfId="3" priority="7" operator="greaterThan">
      <formula>9</formula>
    </cfRule>
  </conditionalFormatting>
  <conditionalFormatting sqref="L5:L33">
    <cfRule type="cellIs" dxfId="2" priority="4" operator="greaterThan">
      <formula>9</formula>
    </cfRule>
  </conditionalFormatting>
  <conditionalFormatting sqref="L52:L67 L70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8" sqref="D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7" customFormat="1" ht="21" x14ac:dyDescent="0.25">
      <c r="A1" s="58" t="s">
        <v>128</v>
      </c>
      <c r="B1" s="59"/>
      <c r="C1" s="67"/>
      <c r="D1" s="59"/>
      <c r="E1" s="59"/>
      <c r="F1" s="61"/>
    </row>
    <row r="2" spans="1:6" x14ac:dyDescent="0.25">
      <c r="A2" s="3"/>
      <c r="B2" s="3"/>
      <c r="C2" s="30"/>
      <c r="D2" s="31"/>
    </row>
    <row r="3" spans="1:6" x14ac:dyDescent="0.25">
      <c r="A3" s="62" t="s">
        <v>1</v>
      </c>
      <c r="B3" s="63"/>
      <c r="C3" s="68"/>
      <c r="D3" s="69"/>
      <c r="E3" s="65"/>
      <c r="F3" s="66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89" t="s">
        <v>152</v>
      </c>
      <c r="B6" s="11" t="s">
        <v>0</v>
      </c>
      <c r="C6" s="38" t="s">
        <v>115</v>
      </c>
      <c r="D6" s="38" t="s">
        <v>179</v>
      </c>
      <c r="E6" s="11" t="s">
        <v>180</v>
      </c>
      <c r="F6" s="11" t="s">
        <v>181</v>
      </c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89" t="s">
        <v>152</v>
      </c>
      <c r="B13" s="11" t="s">
        <v>25</v>
      </c>
      <c r="C13" s="38" t="s">
        <v>182</v>
      </c>
      <c r="D13" s="38" t="s">
        <v>183</v>
      </c>
      <c r="E13" s="11" t="s">
        <v>184</v>
      </c>
      <c r="F13" s="11" t="s">
        <v>185</v>
      </c>
    </row>
    <row r="14" spans="1:6" ht="12" x14ac:dyDescent="0.25">
      <c r="A14" s="11"/>
      <c r="B14" s="11"/>
      <c r="C14" s="38"/>
      <c r="D14" s="38"/>
      <c r="E14" s="11"/>
      <c r="F14" s="11"/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8" t="s">
        <v>18</v>
      </c>
      <c r="B1" s="59"/>
      <c r="C1" s="67"/>
      <c r="D1" s="59"/>
      <c r="E1" s="61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3"/>
      <c r="B8" s="43"/>
      <c r="C8" s="43"/>
      <c r="D8" s="43"/>
      <c r="E8" s="43"/>
    </row>
    <row r="9" spans="1:5" x14ac:dyDescent="0.25">
      <c r="A9" s="12" t="s">
        <v>14</v>
      </c>
      <c r="B9" s="45"/>
      <c r="C9" s="45"/>
      <c r="D9" s="45"/>
      <c r="E9" s="46"/>
    </row>
    <row r="10" spans="1:5" x14ac:dyDescent="0.25">
      <c r="A10" s="44" t="s">
        <v>15</v>
      </c>
      <c r="B10" s="47"/>
      <c r="C10" s="47"/>
      <c r="D10" s="47"/>
      <c r="E10" s="48"/>
    </row>
  </sheetData>
  <hyperlinks>
    <hyperlink ref="A10" r:id="rId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90" zoomScaleNormal="90" workbookViewId="0">
      <selection activeCell="K15" sqref="K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5" width="22.140625" style="6" customWidth="1"/>
    <col min="6" max="16384" width="11.42578125" style="6"/>
  </cols>
  <sheetData>
    <row r="1" spans="1:5" s="27" customFormat="1" ht="21" x14ac:dyDescent="0.25">
      <c r="A1" s="58" t="s">
        <v>127</v>
      </c>
      <c r="B1" s="59"/>
      <c r="C1" s="60"/>
      <c r="D1" s="59"/>
      <c r="E1" s="59"/>
    </row>
    <row r="2" spans="1:5" x14ac:dyDescent="0.25">
      <c r="A2" s="3"/>
      <c r="B2" s="3"/>
      <c r="C2" s="4"/>
      <c r="D2" s="5"/>
      <c r="E2" s="5"/>
    </row>
    <row r="3" spans="1:5" x14ac:dyDescent="0.25">
      <c r="A3" s="62" t="s">
        <v>6</v>
      </c>
      <c r="B3" s="63"/>
      <c r="C3" s="64"/>
      <c r="D3" s="76" t="s">
        <v>56</v>
      </c>
      <c r="E3" s="65" t="s">
        <v>58</v>
      </c>
    </row>
    <row r="4" spans="1:5" x14ac:dyDescent="0.25">
      <c r="A4" s="3"/>
      <c r="B4" s="3"/>
      <c r="C4" s="4"/>
      <c r="D4" s="5"/>
      <c r="E4" s="5"/>
    </row>
    <row r="5" spans="1:5" x14ac:dyDescent="0.25">
      <c r="A5" s="56">
        <v>1</v>
      </c>
      <c r="B5" s="8" t="s">
        <v>0</v>
      </c>
      <c r="C5" s="28">
        <v>10</v>
      </c>
      <c r="D5" s="77">
        <v>10</v>
      </c>
      <c r="E5" s="77">
        <v>10</v>
      </c>
    </row>
    <row r="6" spans="1:5" x14ac:dyDescent="0.25">
      <c r="A6" s="56">
        <v>2</v>
      </c>
      <c r="B6" s="8" t="s">
        <v>9</v>
      </c>
      <c r="C6" s="28">
        <v>10</v>
      </c>
      <c r="D6" s="77">
        <v>10</v>
      </c>
      <c r="E6" s="77">
        <v>10</v>
      </c>
    </row>
    <row r="7" spans="1:5" x14ac:dyDescent="0.25">
      <c r="A7" s="56">
        <v>3</v>
      </c>
      <c r="B7" s="8" t="s">
        <v>19</v>
      </c>
      <c r="C7" s="28">
        <v>10</v>
      </c>
      <c r="D7" s="77">
        <v>10</v>
      </c>
      <c r="E7" s="77">
        <v>10</v>
      </c>
    </row>
    <row r="8" spans="1:5" x14ac:dyDescent="0.25">
      <c r="A8" s="56">
        <v>4</v>
      </c>
      <c r="B8" s="8" t="s">
        <v>20</v>
      </c>
      <c r="C8" s="28">
        <v>10</v>
      </c>
      <c r="D8" s="77">
        <v>10</v>
      </c>
      <c r="E8" s="77">
        <v>10</v>
      </c>
    </row>
    <row r="9" spans="1:5" x14ac:dyDescent="0.25">
      <c r="A9" s="56">
        <v>5</v>
      </c>
      <c r="B9" s="8" t="s">
        <v>21</v>
      </c>
      <c r="C9" s="28">
        <v>10</v>
      </c>
      <c r="D9" s="77">
        <v>10</v>
      </c>
      <c r="E9" s="77">
        <v>10</v>
      </c>
    </row>
    <row r="10" spans="1:5" x14ac:dyDescent="0.25">
      <c r="A10" s="56">
        <v>6</v>
      </c>
      <c r="B10" s="8" t="s">
        <v>22</v>
      </c>
      <c r="C10" s="28">
        <v>10</v>
      </c>
      <c r="D10" s="77">
        <v>10</v>
      </c>
      <c r="E10" s="77">
        <v>10</v>
      </c>
    </row>
    <row r="11" spans="1:5" x14ac:dyDescent="0.25">
      <c r="A11" s="56">
        <v>7</v>
      </c>
      <c r="B11" s="8" t="s">
        <v>23</v>
      </c>
      <c r="C11" s="28">
        <v>10</v>
      </c>
      <c r="D11" s="77">
        <v>10</v>
      </c>
      <c r="E11" s="77">
        <v>10</v>
      </c>
    </row>
    <row r="12" spans="1:5" x14ac:dyDescent="0.25">
      <c r="A12" s="56">
        <v>8</v>
      </c>
      <c r="B12" s="8" t="s">
        <v>24</v>
      </c>
      <c r="C12" s="28">
        <v>10</v>
      </c>
      <c r="D12" s="77">
        <v>10</v>
      </c>
      <c r="E12" s="77">
        <v>10</v>
      </c>
    </row>
    <row r="13" spans="1:5" x14ac:dyDescent="0.25">
      <c r="A13" s="56">
        <v>9</v>
      </c>
      <c r="B13" s="8" t="s">
        <v>25</v>
      </c>
      <c r="C13" s="28">
        <v>10</v>
      </c>
      <c r="D13" s="77">
        <v>10</v>
      </c>
      <c r="E13" s="77">
        <v>10</v>
      </c>
    </row>
    <row r="14" spans="1:5" x14ac:dyDescent="0.25">
      <c r="A14" s="56">
        <v>10</v>
      </c>
      <c r="B14" s="8" t="s">
        <v>28</v>
      </c>
      <c r="C14" s="28">
        <v>10</v>
      </c>
      <c r="D14" s="77">
        <v>6</v>
      </c>
      <c r="E14" s="77">
        <v>10</v>
      </c>
    </row>
    <row r="15" spans="1:5" x14ac:dyDescent="0.25">
      <c r="A15" s="56">
        <v>11</v>
      </c>
      <c r="B15" s="8" t="s">
        <v>26</v>
      </c>
      <c r="C15" s="28">
        <v>10</v>
      </c>
      <c r="D15" s="77">
        <v>10</v>
      </c>
      <c r="E15" s="77">
        <v>4</v>
      </c>
    </row>
    <row r="16" spans="1:5" x14ac:dyDescent="0.25">
      <c r="A16" s="56">
        <v>12</v>
      </c>
      <c r="B16" s="8" t="s">
        <v>31</v>
      </c>
      <c r="C16" s="28">
        <v>10</v>
      </c>
      <c r="D16" s="77">
        <v>4</v>
      </c>
      <c r="E16" s="77">
        <v>10</v>
      </c>
    </row>
    <row r="17" spans="1:5" x14ac:dyDescent="0.25">
      <c r="A17" s="56">
        <v>13</v>
      </c>
      <c r="B17" s="8" t="s">
        <v>27</v>
      </c>
      <c r="C17" s="28">
        <v>10</v>
      </c>
      <c r="D17" s="77">
        <v>10</v>
      </c>
      <c r="E17" s="77">
        <v>2</v>
      </c>
    </row>
    <row r="18" spans="1:5" x14ac:dyDescent="0.25">
      <c r="A18" s="56">
        <v>14</v>
      </c>
      <c r="B18" s="8" t="s">
        <v>35</v>
      </c>
      <c r="C18" s="28">
        <v>10</v>
      </c>
      <c r="D18" s="77">
        <v>8</v>
      </c>
      <c r="E18" s="77">
        <v>4</v>
      </c>
    </row>
    <row r="19" spans="1:5" x14ac:dyDescent="0.25">
      <c r="A19" s="56">
        <v>15</v>
      </c>
      <c r="B19" s="8" t="s">
        <v>30</v>
      </c>
      <c r="C19" s="28">
        <v>10</v>
      </c>
      <c r="D19" s="77">
        <v>7</v>
      </c>
      <c r="E19" s="77">
        <v>8</v>
      </c>
    </row>
    <row r="20" spans="1:5" x14ac:dyDescent="0.25">
      <c r="A20" s="56">
        <v>16</v>
      </c>
      <c r="B20" s="8" t="s">
        <v>47</v>
      </c>
      <c r="C20" s="28">
        <f>SUM(D20:E20)</f>
        <v>8</v>
      </c>
      <c r="D20" s="77">
        <v>6</v>
      </c>
      <c r="E20" s="77">
        <v>2</v>
      </c>
    </row>
    <row r="21" spans="1:5" x14ac:dyDescent="0.25">
      <c r="A21" s="56">
        <v>17</v>
      </c>
      <c r="B21" s="8" t="s">
        <v>32</v>
      </c>
      <c r="C21" s="28">
        <f>SUM(D21:E21)</f>
        <v>8</v>
      </c>
      <c r="D21" s="77">
        <v>5</v>
      </c>
      <c r="E21" s="77">
        <v>3</v>
      </c>
    </row>
    <row r="22" spans="1:5" x14ac:dyDescent="0.25">
      <c r="A22" s="56">
        <v>18</v>
      </c>
      <c r="B22" s="8" t="s">
        <v>48</v>
      </c>
      <c r="C22" s="28">
        <f>SUM(D22:E22)</f>
        <v>8</v>
      </c>
      <c r="D22" s="77">
        <v>5</v>
      </c>
      <c r="E22" s="77">
        <v>3</v>
      </c>
    </row>
    <row r="23" spans="1:5" x14ac:dyDescent="0.25">
      <c r="A23" s="56">
        <v>19</v>
      </c>
      <c r="B23" s="8" t="s">
        <v>33</v>
      </c>
      <c r="C23" s="28">
        <f>SUM(D23:E23)</f>
        <v>8</v>
      </c>
      <c r="D23" s="77">
        <v>2</v>
      </c>
      <c r="E23" s="77">
        <v>6</v>
      </c>
    </row>
    <row r="24" spans="1:5" x14ac:dyDescent="0.25">
      <c r="A24" s="56">
        <v>20</v>
      </c>
      <c r="B24" s="8" t="s">
        <v>29</v>
      </c>
      <c r="C24" s="28">
        <f>SUM(D24:E24)</f>
        <v>7</v>
      </c>
      <c r="D24" s="77">
        <v>1</v>
      </c>
      <c r="E24" s="77">
        <v>6</v>
      </c>
    </row>
    <row r="25" spans="1:5" x14ac:dyDescent="0.25">
      <c r="A25" s="57">
        <v>21</v>
      </c>
      <c r="B25" s="8" t="s">
        <v>34</v>
      </c>
      <c r="C25" s="28">
        <f>SUM(D25:E25)</f>
        <v>6</v>
      </c>
      <c r="D25" s="77">
        <v>6</v>
      </c>
      <c r="E25" s="77"/>
    </row>
    <row r="26" spans="1:5" x14ac:dyDescent="0.25">
      <c r="A26" s="56">
        <v>22</v>
      </c>
      <c r="B26" s="8" t="s">
        <v>39</v>
      </c>
      <c r="C26" s="28">
        <f>SUM(D26:E26)</f>
        <v>5</v>
      </c>
      <c r="D26" s="77">
        <v>5</v>
      </c>
      <c r="E26" s="77"/>
    </row>
    <row r="27" spans="1:5" x14ac:dyDescent="0.25">
      <c r="A27" s="56">
        <v>23</v>
      </c>
      <c r="B27" s="8" t="s">
        <v>61</v>
      </c>
      <c r="C27" s="28">
        <f>SUM(D27:E27)</f>
        <v>4</v>
      </c>
      <c r="D27" s="77"/>
      <c r="E27" s="77">
        <v>4</v>
      </c>
    </row>
    <row r="28" spans="1:5" x14ac:dyDescent="0.25">
      <c r="A28" s="56">
        <v>24</v>
      </c>
      <c r="B28" s="81" t="s">
        <v>54</v>
      </c>
      <c r="C28" s="28">
        <f>SUM(D28:E28)</f>
        <v>3</v>
      </c>
      <c r="D28" s="77">
        <v>3</v>
      </c>
      <c r="E28" s="77"/>
    </row>
    <row r="29" spans="1:5" x14ac:dyDescent="0.25">
      <c r="A29" s="56">
        <v>25</v>
      </c>
      <c r="B29" s="8" t="s">
        <v>36</v>
      </c>
      <c r="C29" s="28">
        <f>SUM(D29:E29)</f>
        <v>2</v>
      </c>
      <c r="D29" s="77">
        <v>1</v>
      </c>
      <c r="E29" s="77">
        <v>1</v>
      </c>
    </row>
    <row r="30" spans="1:5" x14ac:dyDescent="0.25">
      <c r="A30" s="56">
        <v>26</v>
      </c>
      <c r="B30" s="8" t="s">
        <v>37</v>
      </c>
      <c r="C30" s="28">
        <f>SUM(D30:E30)</f>
        <v>2</v>
      </c>
      <c r="D30" s="77">
        <v>1</v>
      </c>
      <c r="E30" s="77">
        <v>1</v>
      </c>
    </row>
    <row r="31" spans="1:5" x14ac:dyDescent="0.25">
      <c r="A31" s="56">
        <v>27</v>
      </c>
      <c r="B31" s="8" t="s">
        <v>62</v>
      </c>
      <c r="C31" s="28">
        <f>SUM(D31:E31)</f>
        <v>2</v>
      </c>
      <c r="D31" s="77"/>
      <c r="E31" s="77">
        <v>2</v>
      </c>
    </row>
    <row r="32" spans="1:5" x14ac:dyDescent="0.25">
      <c r="A32" s="56">
        <v>28</v>
      </c>
      <c r="B32" s="8" t="s">
        <v>45</v>
      </c>
      <c r="C32" s="28">
        <f>SUM(D32:E32)</f>
        <v>2</v>
      </c>
      <c r="D32" s="77">
        <v>2</v>
      </c>
      <c r="E32" s="77"/>
    </row>
    <row r="33" spans="1:6" x14ac:dyDescent="0.25">
      <c r="A33" s="56">
        <v>29</v>
      </c>
      <c r="B33" s="8" t="s">
        <v>53</v>
      </c>
      <c r="C33" s="28">
        <f>SUM(D33:E33)</f>
        <v>1</v>
      </c>
      <c r="D33" s="77">
        <v>1</v>
      </c>
      <c r="E33" s="77"/>
    </row>
    <row r="34" spans="1:6" x14ac:dyDescent="0.25">
      <c r="A34" s="56">
        <v>30</v>
      </c>
      <c r="B34" s="8" t="s">
        <v>64</v>
      </c>
      <c r="C34" s="28">
        <f>SUM(D34:E34)</f>
        <v>1</v>
      </c>
      <c r="D34" s="77"/>
      <c r="E34" s="77">
        <v>1</v>
      </c>
    </row>
    <row r="35" spans="1:6" x14ac:dyDescent="0.25">
      <c r="A35" s="56">
        <v>31</v>
      </c>
      <c r="B35" s="8" t="s">
        <v>69</v>
      </c>
      <c r="C35" s="28">
        <f>SUM(D35:E35)</f>
        <v>1</v>
      </c>
      <c r="D35" s="77"/>
      <c r="E35" s="77">
        <v>1</v>
      </c>
    </row>
    <row r="36" spans="1:6" x14ac:dyDescent="0.25">
      <c r="A36" s="56">
        <v>32</v>
      </c>
      <c r="B36" s="8" t="s">
        <v>71</v>
      </c>
      <c r="C36" s="28">
        <f>SUM(D36:E36)</f>
        <v>1</v>
      </c>
      <c r="D36" s="77"/>
      <c r="E36" s="77">
        <v>1</v>
      </c>
    </row>
    <row r="37" spans="1:6" x14ac:dyDescent="0.25">
      <c r="A37" s="9"/>
      <c r="B37" s="9"/>
      <c r="C37" s="10"/>
      <c r="D37" s="26"/>
      <c r="E37" s="26"/>
    </row>
    <row r="38" spans="1:6" s="2" customFormat="1" x14ac:dyDescent="0.25">
      <c r="A38" s="53" t="s">
        <v>8</v>
      </c>
      <c r="B38" s="54"/>
      <c r="C38" s="55">
        <f>COUNTIF(C5:C36,"&gt;0")</f>
        <v>32</v>
      </c>
      <c r="D38" s="38"/>
      <c r="E38" s="38"/>
    </row>
    <row r="39" spans="1:6" x14ac:dyDescent="0.25">
      <c r="A39" s="50" t="s">
        <v>7</v>
      </c>
      <c r="B39" s="51"/>
      <c r="C39" s="52">
        <f>COUNTIF(C5:C36,"&gt;9")</f>
        <v>15</v>
      </c>
      <c r="D39" s="38"/>
      <c r="E39" s="38"/>
    </row>
    <row r="41" spans="1:6" s="2" customFormat="1" x14ac:dyDescent="0.25">
      <c r="A41" s="2" t="s">
        <v>16</v>
      </c>
      <c r="C41" s="25"/>
      <c r="D41" s="6"/>
      <c r="E41" s="6"/>
      <c r="F41" s="6"/>
    </row>
  </sheetData>
  <sortState ref="B5:E36">
    <sortCondition descending="1" ref="C5:C36"/>
  </sortState>
  <conditionalFormatting sqref="C5:C36">
    <cfRule type="cellIs" dxfId="0" priority="2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diplomatic</vt:lpstr>
      <vt:lpstr>introduction</vt:lpstr>
      <vt:lpstr>for annual list only CH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2016-07-31T11:22:13Z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