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5" i="15" l="1"/>
  <c r="L34" i="15"/>
  <c r="C36" i="15"/>
  <c r="C35" i="15"/>
  <c r="C46" i="1" l="1"/>
  <c r="C45" i="1"/>
  <c r="U16" i="15"/>
  <c r="U15" i="15"/>
</calcChain>
</file>

<file path=xl/sharedStrings.xml><?xml version="1.0" encoding="utf-8"?>
<sst xmlns="http://schemas.openxmlformats.org/spreadsheetml/2006/main" count="221" uniqueCount="123">
  <si>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</si>
  <si>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</si>
  <si>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</si>
  <si>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</si>
  <si>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</si>
  <si>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</si>
  <si>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</si>
  <si>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</si>
  <si>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</si>
  <si>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</si>
  <si>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</si>
  <si>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</si>
  <si>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</si>
  <si>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</si>
  <si>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</si>
  <si>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</si>
  <si>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</si>
  <si>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</si>
  <si>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</si>
  <si>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</si>
  <si>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</si>
  <si>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</si>
  <si>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</si>
  <si>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</si>
  <si>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</si>
  <si>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</si>
  <si>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</si>
  <si>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</si>
  <si>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27</t>
  </si>
  <si>
    <t>F</t>
  </si>
  <si>
    <t>I</t>
  </si>
  <si>
    <t>A</t>
  </si>
  <si>
    <t>B</t>
  </si>
  <si>
    <t>NL</t>
  </si>
  <si>
    <t>MK</t>
  </si>
  <si>
    <t>TE</t>
  </si>
  <si>
    <t>L</t>
  </si>
  <si>
    <t>E</t>
  </si>
  <si>
    <t>SK</t>
  </si>
  <si>
    <t>RO</t>
  </si>
  <si>
    <t>BG</t>
  </si>
  <si>
    <t>GB</t>
  </si>
  <si>
    <t>PL</t>
  </si>
  <si>
    <t>H</t>
  </si>
  <si>
    <t>HR</t>
  </si>
  <si>
    <t>ZG(2)</t>
  </si>
  <si>
    <t>ST(2)</t>
  </si>
  <si>
    <t>NA</t>
  </si>
  <si>
    <t>CZ</t>
  </si>
  <si>
    <t>SLO</t>
  </si>
  <si>
    <t>FL</t>
  </si>
  <si>
    <t>SCO</t>
  </si>
  <si>
    <t>SC</t>
  </si>
  <si>
    <t>N</t>
  </si>
  <si>
    <t>RJ</t>
  </si>
  <si>
    <t>RUS</t>
  </si>
  <si>
    <t>77</t>
  </si>
  <si>
    <t>P</t>
  </si>
  <si>
    <t>SRB</t>
  </si>
  <si>
    <t>NI</t>
  </si>
  <si>
    <t>S</t>
  </si>
  <si>
    <t>DK</t>
  </si>
  <si>
    <t>FIN</t>
  </si>
  <si>
    <t>TR</t>
  </si>
  <si>
    <t>34(2) (mc)</t>
  </si>
  <si>
    <t>Bridge near Zürich, 04.07.2016, 12.15 - 13.00</t>
  </si>
  <si>
    <t>34(3)</t>
  </si>
  <si>
    <t>BIH</t>
  </si>
  <si>
    <t>SK(3)</t>
  </si>
  <si>
    <t>LT</t>
  </si>
  <si>
    <t>AL</t>
  </si>
  <si>
    <t>AA</t>
  </si>
  <si>
    <t>ST CK KR DU OS PU</t>
  </si>
  <si>
    <t>Aiport Zürich P60</t>
  </si>
  <si>
    <t>GR</t>
  </si>
  <si>
    <t>YN</t>
  </si>
  <si>
    <t>IN</t>
  </si>
  <si>
    <t>ZG(3)</t>
  </si>
  <si>
    <t>ST(3)</t>
  </si>
  <si>
    <t>VZ(2)</t>
  </si>
  <si>
    <t>KR(2)</t>
  </si>
  <si>
    <t>CK</t>
  </si>
  <si>
    <t>DU</t>
  </si>
  <si>
    <t>OS</t>
  </si>
  <si>
    <t>PU</t>
  </si>
  <si>
    <t>EST</t>
  </si>
  <si>
    <t>LV</t>
  </si>
  <si>
    <t>VR(2)</t>
  </si>
  <si>
    <t>NS</t>
  </si>
  <si>
    <t>TS</t>
  </si>
  <si>
    <t>34(6)</t>
  </si>
  <si>
    <t>31(2)</t>
  </si>
  <si>
    <t>14(2)</t>
  </si>
  <si>
    <t>33</t>
  </si>
  <si>
    <t>35</t>
  </si>
  <si>
    <t>38</t>
  </si>
  <si>
    <t>39</t>
  </si>
  <si>
    <t>11</t>
  </si>
  <si>
    <t>15</t>
  </si>
  <si>
    <t>16</t>
  </si>
  <si>
    <t>21</t>
  </si>
  <si>
    <t>EKA/P</t>
  </si>
  <si>
    <t>AH</t>
  </si>
  <si>
    <t>UA</t>
  </si>
  <si>
    <t>BC</t>
  </si>
  <si>
    <t>SK(5)</t>
  </si>
  <si>
    <t>TE(2)</t>
  </si>
  <si>
    <t>BY</t>
  </si>
  <si>
    <t>IRL</t>
  </si>
  <si>
    <t>KE(2)</t>
  </si>
  <si>
    <t>MH</t>
  </si>
  <si>
    <t>MC</t>
  </si>
  <si>
    <t>SP</t>
  </si>
  <si>
    <t>KN 292A</t>
  </si>
  <si>
    <t>KE 669A</t>
  </si>
  <si>
    <t>K 9133A</t>
  </si>
  <si>
    <t>FR 637C</t>
  </si>
  <si>
    <t>CDVD 704-01</t>
  </si>
  <si>
    <t>CDVD 35-701</t>
  </si>
  <si>
    <t>S 1878 BBZ / 1-17</t>
  </si>
  <si>
    <t>YCA 807 (temp)</t>
  </si>
  <si>
    <t>ST (green)</t>
  </si>
  <si>
    <t>PAF 126P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</si>
</sst>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A49" sqref="A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117</v>
      </c>
      <c r="E5" s="76"/>
      <c r="F5" s="76" t="s">
        <v>118</v>
      </c>
      <c r="G5" s="7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1" t="s">
        <v>113</v>
      </c>
      <c r="E6" s="81"/>
      <c r="F6" s="81" t="s">
        <v>114</v>
      </c>
      <c r="G6" s="81"/>
      <c r="H6" s="81" t="s">
        <v>115</v>
      </c>
      <c r="I6" s="81"/>
      <c r="J6" s="81" t="s">
        <v>116</v>
      </c>
      <c r="K6" s="81"/>
      <c r="L6" s="81" t="s">
        <v>122</v>
      </c>
      <c r="M6" s="26"/>
      <c r="N6" s="26"/>
      <c r="O6" s="26"/>
      <c r="P6" s="26"/>
      <c r="Q6" s="26"/>
      <c r="R6" s="26"/>
      <c r="T6" s="52" t="s">
        <v>15</v>
      </c>
      <c r="U6" s="29" t="s">
        <v>93</v>
      </c>
      <c r="V6" s="29" t="s">
        <v>97</v>
      </c>
    </row>
    <row r="7" spans="1:22" x14ac:dyDescent="0.25">
      <c r="A7" s="62">
        <v>3</v>
      </c>
      <c r="B7" s="8" t="s">
        <v>42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94</v>
      </c>
      <c r="V7" s="29" t="s">
        <v>98</v>
      </c>
    </row>
    <row r="8" spans="1:22" x14ac:dyDescent="0.25">
      <c r="A8" s="62">
        <v>4</v>
      </c>
      <c r="B8" s="8" t="s">
        <v>31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94</v>
      </c>
      <c r="V8" s="29" t="s">
        <v>99</v>
      </c>
    </row>
    <row r="9" spans="1:22" x14ac:dyDescent="0.25">
      <c r="A9" s="62">
        <v>5</v>
      </c>
      <c r="B9" s="8" t="s">
        <v>48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95</v>
      </c>
      <c r="V9" s="29" t="s">
        <v>99</v>
      </c>
    </row>
    <row r="10" spans="1:22" x14ac:dyDescent="0.25">
      <c r="A10" s="62">
        <v>6</v>
      </c>
      <c r="B10" s="8" t="s">
        <v>39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95</v>
      </c>
      <c r="V10" s="29" t="s">
        <v>99</v>
      </c>
    </row>
    <row r="11" spans="1:22" x14ac:dyDescent="0.25">
      <c r="A11" s="62">
        <v>7</v>
      </c>
      <c r="B11" s="8" t="s">
        <v>29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96</v>
      </c>
      <c r="V11" s="29" t="s">
        <v>100</v>
      </c>
    </row>
    <row r="12" spans="1:22" x14ac:dyDescent="0.25">
      <c r="A12" s="62">
        <v>8</v>
      </c>
      <c r="B12" s="8" t="s">
        <v>43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96</v>
      </c>
      <c r="V12" s="29" t="s">
        <v>100</v>
      </c>
    </row>
    <row r="13" spans="1:22" x14ac:dyDescent="0.25">
      <c r="A13" s="62">
        <v>9</v>
      </c>
      <c r="B13" s="8" t="s">
        <v>30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50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37</v>
      </c>
      <c r="C15" s="61">
        <v>10</v>
      </c>
      <c r="D15" s="81" t="s">
        <v>119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44</v>
      </c>
      <c r="C17" s="61">
        <v>10</v>
      </c>
      <c r="D17" s="26" t="s">
        <v>77</v>
      </c>
      <c r="E17" s="26" t="s">
        <v>78</v>
      </c>
      <c r="F17" s="26" t="s">
        <v>79</v>
      </c>
      <c r="G17" s="26" t="s">
        <v>80</v>
      </c>
      <c r="H17" s="26" t="s">
        <v>81</v>
      </c>
      <c r="I17" s="26" t="s">
        <v>82</v>
      </c>
      <c r="J17" s="26" t="s">
        <v>83</v>
      </c>
      <c r="K17" s="26" t="s">
        <v>84</v>
      </c>
      <c r="L17" s="26" t="s">
        <v>47</v>
      </c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38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33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40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32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41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36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60</v>
      </c>
      <c r="C24" s="61">
        <v>10</v>
      </c>
      <c r="D24" s="81" t="s">
        <v>120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63</v>
      </c>
      <c r="C25" s="61">
        <v>10</v>
      </c>
      <c r="D25" s="26" t="s">
        <v>90</v>
      </c>
      <c r="E25" s="26" t="s">
        <v>91</v>
      </c>
      <c r="F25" s="26" t="s">
        <v>92</v>
      </c>
      <c r="G25" s="26">
        <v>26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61</v>
      </c>
      <c r="C26" s="61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69</v>
      </c>
      <c r="C27" s="61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34</v>
      </c>
      <c r="C28" s="61">
        <v>7</v>
      </c>
      <c r="D28" s="26" t="s">
        <v>105</v>
      </c>
      <c r="E28" s="26" t="s">
        <v>106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57</v>
      </c>
      <c r="C29" s="61">
        <v>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58</v>
      </c>
      <c r="C30" s="61">
        <v>6</v>
      </c>
      <c r="D30" s="26" t="s">
        <v>87</v>
      </c>
      <c r="E30" s="26" t="s">
        <v>88</v>
      </c>
      <c r="F30" s="26" t="s">
        <v>89</v>
      </c>
      <c r="G30" s="26" t="s">
        <v>40</v>
      </c>
      <c r="H30" s="26" t="s">
        <v>59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62</v>
      </c>
      <c r="C31" s="61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67</v>
      </c>
      <c r="C32" s="61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74</v>
      </c>
      <c r="C33" s="61">
        <v>4</v>
      </c>
      <c r="D33" s="26" t="s">
        <v>101</v>
      </c>
      <c r="E33" s="26" t="s">
        <v>102</v>
      </c>
      <c r="F33" s="26" t="s">
        <v>75</v>
      </c>
      <c r="G33" s="26" t="s">
        <v>76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108</v>
      </c>
      <c r="C34" s="61">
        <v>4</v>
      </c>
      <c r="D34" s="26" t="s">
        <v>109</v>
      </c>
      <c r="E34" s="26" t="s">
        <v>9</v>
      </c>
      <c r="F34" s="26" t="s">
        <v>110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85</v>
      </c>
      <c r="C35" s="61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55</v>
      </c>
      <c r="C36" s="61">
        <v>2</v>
      </c>
      <c r="D36" s="26">
        <v>77</v>
      </c>
      <c r="E36" s="26">
        <v>78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53</v>
      </c>
      <c r="C37" s="61">
        <v>2</v>
      </c>
      <c r="D37" s="26" t="s">
        <v>54</v>
      </c>
      <c r="E37" s="81" t="s">
        <v>121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107</v>
      </c>
      <c r="C38" s="61">
        <v>2</v>
      </c>
      <c r="D38" s="26">
        <v>1</v>
      </c>
      <c r="E38" s="26">
        <v>7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51</v>
      </c>
      <c r="C39" s="61">
        <v>2</v>
      </c>
      <c r="D39" s="26" t="s">
        <v>112</v>
      </c>
      <c r="E39" s="26" t="s">
        <v>52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86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103</v>
      </c>
      <c r="C41" s="61">
        <v>1</v>
      </c>
      <c r="D41" s="26" t="s">
        <v>104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111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70</v>
      </c>
      <c r="C43" s="61">
        <v>1</v>
      </c>
      <c r="D43" s="26" t="s">
        <v>71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21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6:H42">
    <sortCondition descending="1" ref="C26:C42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A37" sqref="A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65</v>
      </c>
      <c r="K3" s="69"/>
      <c r="L3" s="70"/>
      <c r="M3" s="71"/>
      <c r="N3" s="71"/>
      <c r="O3" s="71"/>
      <c r="P3" s="71"/>
      <c r="Q3" s="72"/>
      <c r="R3" s="38"/>
      <c r="S3" s="68" t="s">
        <v>73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 t="s">
        <v>117</v>
      </c>
      <c r="N5" s="76"/>
      <c r="O5" s="76" t="s">
        <v>118</v>
      </c>
      <c r="P5" s="76"/>
      <c r="Q5" s="76"/>
      <c r="R5" s="78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29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29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31</v>
      </c>
      <c r="U8" s="31">
        <v>5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42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50</v>
      </c>
      <c r="U9" s="31">
        <v>4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48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41</v>
      </c>
      <c r="U10" s="31">
        <v>2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33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30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61</v>
      </c>
      <c r="U11" s="31">
        <v>2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37</v>
      </c>
      <c r="C12" s="31">
        <v>8</v>
      </c>
      <c r="D12" s="45"/>
      <c r="E12" s="45"/>
      <c r="F12" s="45"/>
      <c r="G12" s="45"/>
      <c r="H12" s="45"/>
      <c r="I12" s="77"/>
      <c r="J12" s="62">
        <v>8</v>
      </c>
      <c r="K12" s="8" t="s">
        <v>50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74</v>
      </c>
      <c r="U12" s="31">
        <v>1</v>
      </c>
      <c r="V12" s="45" t="s">
        <v>75</v>
      </c>
      <c r="W12" s="45" t="s">
        <v>76</v>
      </c>
      <c r="X12" s="45"/>
      <c r="Y12" s="45"/>
      <c r="Z12" s="45"/>
    </row>
    <row r="13" spans="1:26" x14ac:dyDescent="0.25">
      <c r="A13" s="62">
        <v>9</v>
      </c>
      <c r="B13" s="8" t="s">
        <v>41</v>
      </c>
      <c r="C13" s="31">
        <v>8</v>
      </c>
      <c r="D13" s="45"/>
      <c r="E13" s="45"/>
      <c r="F13" s="45"/>
      <c r="G13" s="45"/>
      <c r="H13" s="45"/>
      <c r="I13" s="77"/>
      <c r="J13" s="62">
        <v>9</v>
      </c>
      <c r="K13" s="8" t="s">
        <v>43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30</v>
      </c>
      <c r="U13" s="31">
        <v>1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42</v>
      </c>
      <c r="C14" s="31">
        <v>8</v>
      </c>
      <c r="D14" s="45"/>
      <c r="E14" s="45"/>
      <c r="F14" s="45"/>
      <c r="G14" s="45"/>
      <c r="H14" s="45"/>
      <c r="I14" s="77"/>
      <c r="J14" s="62">
        <v>10</v>
      </c>
      <c r="K14" s="8" t="s">
        <v>39</v>
      </c>
      <c r="L14" s="31">
        <v>10</v>
      </c>
      <c r="M14" s="45"/>
      <c r="N14" s="45"/>
      <c r="O14" s="45"/>
      <c r="P14" s="45"/>
      <c r="Q14" s="45"/>
      <c r="R14" s="77"/>
      <c r="S14" s="9"/>
      <c r="T14" s="9"/>
      <c r="U14" s="10"/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48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37</v>
      </c>
      <c r="L15" s="31">
        <v>9</v>
      </c>
      <c r="M15" s="45"/>
      <c r="N15" s="45"/>
      <c r="O15" s="45"/>
      <c r="P15" s="45"/>
      <c r="Q15" s="45"/>
      <c r="R15" s="77"/>
      <c r="S15" s="57" t="s">
        <v>8</v>
      </c>
      <c r="T15" s="58"/>
      <c r="U15" s="59">
        <f ca="1">COUNTIF(U5:U34,"&gt;0")</f>
        <v>9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36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44</v>
      </c>
      <c r="L16" s="31">
        <v>6</v>
      </c>
      <c r="M16" s="45" t="s">
        <v>72</v>
      </c>
      <c r="N16" s="45"/>
      <c r="O16" s="45"/>
      <c r="P16" s="45"/>
      <c r="Q16" s="45"/>
      <c r="R16" s="77"/>
      <c r="S16" s="53" t="s">
        <v>7</v>
      </c>
      <c r="T16" s="54"/>
      <c r="U16" s="55">
        <f ca="1">COUNTIF(U5:U34,"&gt;9")</f>
        <v>3</v>
      </c>
      <c r="V16" s="45"/>
      <c r="W16" s="45"/>
      <c r="X16" s="45"/>
      <c r="Y16" s="45"/>
      <c r="Z16" s="45"/>
    </row>
    <row r="17" spans="1:18" x14ac:dyDescent="0.25">
      <c r="A17" s="62">
        <v>13</v>
      </c>
      <c r="B17" s="8" t="s">
        <v>44</v>
      </c>
      <c r="C17" s="31">
        <v>5</v>
      </c>
      <c r="D17" s="45" t="s">
        <v>45</v>
      </c>
      <c r="E17" s="45" t="s">
        <v>46</v>
      </c>
      <c r="F17" s="45" t="s">
        <v>47</v>
      </c>
      <c r="G17" s="45"/>
      <c r="H17" s="45"/>
      <c r="I17" s="77"/>
      <c r="J17" s="62">
        <v>13</v>
      </c>
      <c r="K17" s="8" t="s">
        <v>38</v>
      </c>
      <c r="L17" s="31">
        <v>5</v>
      </c>
      <c r="M17" s="45"/>
      <c r="N17" s="45"/>
      <c r="O17" s="45"/>
      <c r="P17" s="45"/>
      <c r="Q17" s="45"/>
      <c r="R17" s="77"/>
    </row>
    <row r="18" spans="1:18" x14ac:dyDescent="0.25">
      <c r="A18" s="62">
        <v>14</v>
      </c>
      <c r="B18" s="8" t="s">
        <v>60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60</v>
      </c>
      <c r="L18" s="31">
        <v>5</v>
      </c>
      <c r="M18" s="45"/>
      <c r="N18" s="45"/>
      <c r="O18" s="45"/>
      <c r="P18" s="45"/>
      <c r="Q18" s="45"/>
      <c r="R18" s="77"/>
    </row>
    <row r="19" spans="1:18" x14ac:dyDescent="0.25">
      <c r="A19" s="62">
        <v>15</v>
      </c>
      <c r="B19" s="8" t="s">
        <v>50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41</v>
      </c>
      <c r="L19" s="31">
        <v>5</v>
      </c>
      <c r="M19" s="45"/>
      <c r="N19" s="45"/>
      <c r="O19" s="45"/>
      <c r="P19" s="45"/>
      <c r="Q19" s="45"/>
      <c r="R19" s="77"/>
    </row>
    <row r="20" spans="1:18" x14ac:dyDescent="0.25">
      <c r="A20" s="62">
        <v>16</v>
      </c>
      <c r="B20" s="8" t="s">
        <v>38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33</v>
      </c>
      <c r="L20" s="31">
        <v>4</v>
      </c>
      <c r="M20" s="45"/>
      <c r="N20" s="45"/>
      <c r="O20" s="45"/>
      <c r="P20" s="45"/>
      <c r="Q20" s="45"/>
      <c r="R20" s="77"/>
    </row>
    <row r="21" spans="1:18" x14ac:dyDescent="0.25">
      <c r="A21" s="62">
        <v>17</v>
      </c>
      <c r="B21" s="8" t="s">
        <v>39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49</v>
      </c>
      <c r="L21" s="31">
        <v>4</v>
      </c>
      <c r="M21" s="45"/>
      <c r="N21" s="45"/>
      <c r="O21" s="45"/>
      <c r="P21" s="45"/>
      <c r="Q21" s="45"/>
      <c r="R21" s="77"/>
    </row>
    <row r="22" spans="1:18" x14ac:dyDescent="0.25">
      <c r="A22" s="62">
        <v>18</v>
      </c>
      <c r="B22" s="8" t="s">
        <v>49</v>
      </c>
      <c r="C22" s="31">
        <v>3</v>
      </c>
      <c r="D22" s="45"/>
      <c r="E22" s="45"/>
      <c r="F22" s="45"/>
      <c r="G22" s="45"/>
      <c r="H22" s="45"/>
      <c r="I22" s="77"/>
      <c r="J22" s="62">
        <v>18</v>
      </c>
      <c r="K22" s="8" t="s">
        <v>61</v>
      </c>
      <c r="L22" s="31">
        <v>3</v>
      </c>
      <c r="M22" s="45"/>
      <c r="N22" s="45"/>
      <c r="O22" s="45"/>
      <c r="P22" s="45"/>
      <c r="Q22" s="45"/>
      <c r="R22" s="77"/>
    </row>
    <row r="23" spans="1:18" x14ac:dyDescent="0.25">
      <c r="A23" s="62">
        <v>19</v>
      </c>
      <c r="B23" s="8" t="s">
        <v>43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40</v>
      </c>
      <c r="L23" s="31">
        <v>3</v>
      </c>
      <c r="M23" s="45"/>
      <c r="N23" s="45"/>
      <c r="O23" s="45"/>
      <c r="P23" s="45"/>
      <c r="Q23" s="45"/>
      <c r="R23" s="77"/>
    </row>
    <row r="24" spans="1:18" x14ac:dyDescent="0.25">
      <c r="A24" s="62">
        <v>20</v>
      </c>
      <c r="B24" s="8" t="s">
        <v>58</v>
      </c>
      <c r="C24" s="31">
        <v>2</v>
      </c>
      <c r="D24" s="45" t="s">
        <v>40</v>
      </c>
      <c r="E24" s="45" t="s">
        <v>59</v>
      </c>
      <c r="F24" s="45"/>
      <c r="G24" s="45"/>
      <c r="H24" s="45"/>
      <c r="I24" s="77"/>
      <c r="J24" s="62">
        <v>20</v>
      </c>
      <c r="K24" s="8" t="s">
        <v>63</v>
      </c>
      <c r="L24" s="31">
        <v>3</v>
      </c>
      <c r="M24" s="45" t="s">
        <v>66</v>
      </c>
      <c r="N24" s="45"/>
      <c r="O24" s="45"/>
      <c r="P24" s="45"/>
      <c r="Q24" s="45"/>
      <c r="R24" s="77"/>
    </row>
    <row r="25" spans="1:18" x14ac:dyDescent="0.25">
      <c r="A25" s="62">
        <v>21</v>
      </c>
      <c r="B25" s="8" t="s">
        <v>61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34</v>
      </c>
      <c r="L25" s="31">
        <v>3</v>
      </c>
      <c r="M25" s="45" t="s">
        <v>68</v>
      </c>
      <c r="N25" s="45"/>
      <c r="O25" s="45"/>
      <c r="P25" s="45"/>
      <c r="Q25" s="45"/>
      <c r="R25" s="77"/>
    </row>
    <row r="26" spans="1:18" x14ac:dyDescent="0.25">
      <c r="A26" s="62">
        <v>22</v>
      </c>
      <c r="B26" s="8" t="s">
        <v>63</v>
      </c>
      <c r="C26" s="31">
        <v>2</v>
      </c>
      <c r="D26" s="79" t="s">
        <v>64</v>
      </c>
      <c r="E26" s="45"/>
      <c r="F26" s="45"/>
      <c r="G26" s="45"/>
      <c r="H26" s="45"/>
      <c r="I26" s="77"/>
      <c r="J26" s="62">
        <v>22</v>
      </c>
      <c r="K26" s="8" t="s">
        <v>32</v>
      </c>
      <c r="L26" s="31">
        <v>3</v>
      </c>
      <c r="M26" s="45"/>
      <c r="N26" s="45"/>
      <c r="O26" s="45"/>
      <c r="P26" s="45"/>
      <c r="Q26" s="45"/>
      <c r="R26" s="77"/>
    </row>
    <row r="27" spans="1:18" x14ac:dyDescent="0.25">
      <c r="A27" s="62">
        <v>23</v>
      </c>
      <c r="B27" s="8" t="s">
        <v>34</v>
      </c>
      <c r="C27" s="31">
        <v>1</v>
      </c>
      <c r="D27" s="45" t="s">
        <v>35</v>
      </c>
      <c r="E27" s="45"/>
      <c r="F27" s="45"/>
      <c r="G27" s="45"/>
      <c r="H27" s="45"/>
      <c r="I27" s="77"/>
      <c r="J27" s="62">
        <v>23</v>
      </c>
      <c r="K27" s="8" t="s">
        <v>36</v>
      </c>
      <c r="L27" s="31">
        <v>2</v>
      </c>
      <c r="M27" s="45"/>
      <c r="N27" s="45"/>
      <c r="O27" s="45"/>
      <c r="P27" s="45"/>
      <c r="Q27" s="45"/>
      <c r="R27" s="77"/>
    </row>
    <row r="28" spans="1:18" x14ac:dyDescent="0.25">
      <c r="A28" s="62">
        <v>24</v>
      </c>
      <c r="B28" s="8" t="s">
        <v>40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67</v>
      </c>
      <c r="L28" s="31">
        <v>2</v>
      </c>
      <c r="M28" s="45"/>
      <c r="N28" s="45"/>
      <c r="O28" s="45"/>
      <c r="P28" s="45"/>
      <c r="Q28" s="45"/>
      <c r="R28" s="77"/>
    </row>
    <row r="29" spans="1:18" x14ac:dyDescent="0.25">
      <c r="A29" s="62">
        <v>25</v>
      </c>
      <c r="B29" s="8" t="s">
        <v>51</v>
      </c>
      <c r="C29" s="31">
        <v>1</v>
      </c>
      <c r="D29" s="45" t="s">
        <v>52</v>
      </c>
      <c r="E29" s="45"/>
      <c r="F29" s="45"/>
      <c r="G29" s="45"/>
      <c r="H29" s="45"/>
      <c r="I29" s="77"/>
      <c r="J29" s="62">
        <v>25</v>
      </c>
      <c r="K29" s="8" t="s">
        <v>57</v>
      </c>
      <c r="L29" s="31">
        <v>1</v>
      </c>
      <c r="M29" s="45"/>
      <c r="N29" s="45"/>
      <c r="O29" s="45"/>
      <c r="P29" s="45"/>
      <c r="Q29" s="45"/>
      <c r="R29" s="77"/>
    </row>
    <row r="30" spans="1:18" x14ac:dyDescent="0.25">
      <c r="A30" s="62">
        <v>26</v>
      </c>
      <c r="B30" s="8" t="s">
        <v>53</v>
      </c>
      <c r="C30" s="31">
        <v>1</v>
      </c>
      <c r="D30" s="45" t="s">
        <v>54</v>
      </c>
      <c r="E30" s="45"/>
      <c r="F30" s="45"/>
      <c r="G30" s="45"/>
      <c r="H30" s="45"/>
      <c r="I30" s="77"/>
      <c r="J30" s="62">
        <v>26</v>
      </c>
      <c r="K30" s="8" t="s">
        <v>69</v>
      </c>
      <c r="L30" s="31">
        <v>1</v>
      </c>
      <c r="M30" s="45"/>
      <c r="N30" s="45"/>
      <c r="O30" s="45"/>
      <c r="P30" s="45"/>
      <c r="Q30" s="45"/>
      <c r="R30" s="77"/>
    </row>
    <row r="31" spans="1:18" x14ac:dyDescent="0.25">
      <c r="A31" s="62">
        <v>27</v>
      </c>
      <c r="B31" s="8" t="s">
        <v>55</v>
      </c>
      <c r="C31" s="31">
        <v>1</v>
      </c>
      <c r="D31" s="45" t="s">
        <v>56</v>
      </c>
      <c r="E31" s="45"/>
      <c r="F31" s="45"/>
      <c r="G31" s="45"/>
      <c r="H31" s="45"/>
      <c r="I31" s="77"/>
      <c r="J31" s="62">
        <v>27</v>
      </c>
      <c r="K31" s="8" t="s">
        <v>62</v>
      </c>
      <c r="L31" s="31">
        <v>1</v>
      </c>
      <c r="M31" s="45"/>
      <c r="N31" s="45"/>
      <c r="O31" s="45"/>
      <c r="P31" s="45"/>
      <c r="Q31" s="45"/>
      <c r="R31" s="77"/>
    </row>
    <row r="32" spans="1:18" x14ac:dyDescent="0.25">
      <c r="A32" s="62">
        <v>28</v>
      </c>
      <c r="B32" s="8" t="s">
        <v>57</v>
      </c>
      <c r="C32" s="31">
        <v>1</v>
      </c>
      <c r="D32" s="45"/>
      <c r="E32" s="45"/>
      <c r="F32" s="45"/>
      <c r="G32" s="45"/>
      <c r="H32" s="45"/>
      <c r="I32" s="77"/>
      <c r="J32" s="62">
        <v>28</v>
      </c>
      <c r="K32" s="80" t="s">
        <v>70</v>
      </c>
      <c r="L32" s="31">
        <v>1</v>
      </c>
      <c r="M32" s="45" t="s">
        <v>71</v>
      </c>
      <c r="N32" s="45"/>
      <c r="O32" s="45"/>
      <c r="P32" s="45"/>
      <c r="Q32" s="45"/>
      <c r="R32" s="77"/>
    </row>
    <row r="33" spans="1:18" x14ac:dyDescent="0.25">
      <c r="A33" s="62">
        <v>29</v>
      </c>
      <c r="B33" s="8" t="s">
        <v>62</v>
      </c>
      <c r="C33" s="31">
        <v>1</v>
      </c>
      <c r="D33" s="45"/>
      <c r="E33" s="45"/>
      <c r="F33" s="45"/>
      <c r="G33" s="45"/>
      <c r="H33" s="45"/>
      <c r="I33" s="77"/>
      <c r="J33" s="9"/>
      <c r="K33" s="9"/>
      <c r="L33" s="10"/>
      <c r="M33" s="45"/>
      <c r="N33" s="45"/>
      <c r="O33" s="45"/>
      <c r="P33" s="45"/>
      <c r="Q33" s="45"/>
      <c r="R33" s="77"/>
    </row>
    <row r="34" spans="1:18" x14ac:dyDescent="0.25">
      <c r="A34" s="9"/>
      <c r="B34" s="9"/>
      <c r="C34" s="10"/>
      <c r="D34" s="45"/>
      <c r="E34" s="45"/>
      <c r="F34" s="45"/>
      <c r="G34" s="45"/>
      <c r="H34" s="45"/>
      <c r="I34" s="77"/>
      <c r="J34" s="57" t="s">
        <v>8</v>
      </c>
      <c r="K34" s="58"/>
      <c r="L34" s="59">
        <f>COUNTIF(L5:L32,"&gt;0")</f>
        <v>28</v>
      </c>
      <c r="M34" s="45"/>
      <c r="N34" s="45"/>
      <c r="O34" s="45"/>
      <c r="P34" s="45"/>
      <c r="Q34" s="45"/>
      <c r="R34" s="77"/>
    </row>
    <row r="35" spans="1:18" x14ac:dyDescent="0.25">
      <c r="A35" s="57" t="s">
        <v>8</v>
      </c>
      <c r="B35" s="58"/>
      <c r="C35" s="59">
        <f>COUNTIF(C5:C33,"&gt;0")</f>
        <v>29</v>
      </c>
      <c r="D35" s="45"/>
      <c r="E35" s="45"/>
      <c r="F35" s="45"/>
      <c r="G35" s="45"/>
      <c r="H35" s="45"/>
      <c r="I35" s="77"/>
      <c r="J35" s="53" t="s">
        <v>7</v>
      </c>
      <c r="K35" s="54"/>
      <c r="L35" s="55">
        <f>COUNTIF(L5:L32,"&gt;9")</f>
        <v>10</v>
      </c>
      <c r="M35" s="45"/>
      <c r="N35" s="45"/>
      <c r="O35" s="45"/>
      <c r="P35" s="45"/>
      <c r="Q35" s="45"/>
      <c r="R35" s="77"/>
    </row>
    <row r="36" spans="1:18" s="2" customFormat="1" x14ac:dyDescent="0.25">
      <c r="A36" s="53" t="s">
        <v>7</v>
      </c>
      <c r="B36" s="54"/>
      <c r="C36" s="55">
        <f>COUNTIF(C5:C33,"&gt;9")</f>
        <v>7</v>
      </c>
      <c r="D36" s="45"/>
      <c r="E36" s="45"/>
      <c r="F36" s="45"/>
      <c r="G36" s="45"/>
      <c r="H36" s="45"/>
      <c r="I36" s="77"/>
      <c r="J36" s="6"/>
      <c r="K36" s="6"/>
      <c r="L36" s="6"/>
      <c r="M36" s="6"/>
      <c r="N36" s="6"/>
      <c r="O36" s="6"/>
      <c r="P36" s="6"/>
      <c r="Q36" s="6"/>
      <c r="R36" s="77"/>
    </row>
    <row r="37" spans="1:18" s="2" customFormat="1" x14ac:dyDescent="0.25">
      <c r="A37" s="6"/>
      <c r="B37" s="6"/>
      <c r="C37" s="32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</row>
  </sheetData>
  <sortState ref="K15:Q30">
    <sortCondition descending="1" ref="L15:L30"/>
  </sortState>
  <conditionalFormatting sqref="C5:C33">
    <cfRule type="cellIs" dxfId="2" priority="7" operator="greaterThan">
      <formula>9</formula>
    </cfRule>
  </conditionalFormatting>
  <conditionalFormatting sqref="L5:L32">
    <cfRule type="cellIs" dxfId="1" priority="4" operator="greaterThan">
      <formula>9</formula>
    </cfRule>
  </conditionalFormatting>
  <conditionalFormatting sqref="U5:U1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2016-07-10T18:29:44Z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