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cial" sheetId="15" r:id="rId2"/>
    <sheet name="diplomatic" sheetId="10" r:id="rId3"/>
    <sheet name="introduction" sheetId="17" r:id="rId4"/>
  </sheets>
  <calcPr calcId="145621"/>
</workbook>
</file>

<file path=xl/calcChain.xml><?xml version="1.0" encoding="utf-8"?>
<calcChain xmlns="http://schemas.openxmlformats.org/spreadsheetml/2006/main">
  <c r="C15" i="15" l="1"/>
  <c r="C14" i="15"/>
  <c r="C26" i="1" l="1"/>
  <c r="C25" i="1"/>
</calcChain>
</file>

<file path=xl/sharedStrings.xml><?xml version="1.0" encoding="utf-8"?>
<sst xmlns="http://schemas.openxmlformats.org/spreadsheetml/2006/main" count="282" uniqueCount="223">
  <si>
    <t>CH</t>
  </si>
  <si>
    <t>diplomatic cars</t>
  </si>
  <si>
    <t>foreigner</t>
  </si>
  <si>
    <t>vehicle type</t>
  </si>
  <si>
    <t>representation/agency/codes</t>
  </si>
  <si>
    <t>where seen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</si>
  <si>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</si>
  <si>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</si>
  <si>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</si>
  <si>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</si>
  <si>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</si>
  <si>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</si>
  <si>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</si>
  <si>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day</t>
  </si>
  <si>
    <t>Tuesday</t>
  </si>
  <si>
    <t>Wednesday</t>
  </si>
  <si>
    <t>Thursday</t>
  </si>
  <si>
    <t>Friday</t>
  </si>
  <si>
    <t>Saturday</t>
  </si>
  <si>
    <t>Sunday</t>
  </si>
  <si>
    <t>more information pics and statistic under:</t>
  </si>
  <si>
    <t xml:space="preserve">www.plates-spotting.ch </t>
  </si>
  <si>
    <t>notes: plates-combination, rare codes, vehicle-type</t>
  </si>
  <si>
    <t>LOGBOOK 2016 - INTRODUCTION</t>
  </si>
  <si>
    <t>LOGBOOK 2016 - WEEK 23 - SARDINIEN</t>
  </si>
  <si>
    <t>weekly total on Sardinia Provinz of Cagliari</t>
  </si>
  <si>
    <t>LOGBOOK 2016 - WEEK 23</t>
  </si>
  <si>
    <t>Airport of Cagliari, 12.06.2016</t>
  </si>
  <si>
    <t>I</t>
  </si>
  <si>
    <t>TI(3)</t>
  </si>
  <si>
    <t>VD(3)</t>
  </si>
  <si>
    <t>GR(2)</t>
  </si>
  <si>
    <t>ZH</t>
  </si>
  <si>
    <t>BS</t>
  </si>
  <si>
    <t>DN</t>
  </si>
  <si>
    <t>WÜ</t>
  </si>
  <si>
    <t>SU</t>
  </si>
  <si>
    <t>RO</t>
  </si>
  <si>
    <t>M</t>
  </si>
  <si>
    <t>E</t>
  </si>
  <si>
    <t>CZ</t>
  </si>
  <si>
    <t>A</t>
  </si>
  <si>
    <t>IRL</t>
  </si>
  <si>
    <t>WH</t>
  </si>
  <si>
    <t>B</t>
  </si>
  <si>
    <t>PL</t>
  </si>
  <si>
    <t>WX</t>
  </si>
  <si>
    <t>I (count only 1)</t>
  </si>
  <si>
    <t>D (count all)</t>
  </si>
  <si>
    <t>CH (count all)</t>
  </si>
  <si>
    <t>1</t>
  </si>
  <si>
    <t>2</t>
  </si>
  <si>
    <t>7</t>
  </si>
  <si>
    <t>10</t>
  </si>
  <si>
    <t>12</t>
  </si>
  <si>
    <t>14</t>
  </si>
  <si>
    <t>16</t>
  </si>
  <si>
    <t>18</t>
  </si>
  <si>
    <t>19</t>
  </si>
  <si>
    <t>3</t>
  </si>
  <si>
    <t>5</t>
  </si>
  <si>
    <t>6</t>
  </si>
  <si>
    <t>Codes were seen of I, D, F, A and CH</t>
  </si>
  <si>
    <t>F (count all)</t>
  </si>
  <si>
    <t>A (count all)</t>
  </si>
  <si>
    <t>see list with codes below</t>
  </si>
  <si>
    <t>F</t>
  </si>
  <si>
    <t>NL</t>
  </si>
  <si>
    <t>AFI(3)</t>
  </si>
  <si>
    <t>CC</t>
  </si>
  <si>
    <t>EI</t>
  </si>
  <si>
    <t>CF</t>
  </si>
  <si>
    <t>POLIZIA LOCALE</t>
  </si>
  <si>
    <t>CA 708(bus in CA)</t>
  </si>
  <si>
    <t>ZS</t>
  </si>
  <si>
    <t>LC</t>
  </si>
  <si>
    <t>GB</t>
  </si>
  <si>
    <t>LX</t>
  </si>
  <si>
    <t>RX</t>
  </si>
  <si>
    <t>LCF</t>
  </si>
  <si>
    <t>BAP</t>
  </si>
  <si>
    <t>DJ</t>
  </si>
  <si>
    <t>CYM</t>
  </si>
  <si>
    <t>CN</t>
  </si>
  <si>
    <t>BG</t>
  </si>
  <si>
    <t>SK</t>
  </si>
  <si>
    <t>PO(2)</t>
  </si>
  <si>
    <t>RUS</t>
  </si>
  <si>
    <t>SRB</t>
  </si>
  <si>
    <t>A(3)</t>
  </si>
  <si>
    <t>RSM</t>
  </si>
  <si>
    <t>CA</t>
  </si>
  <si>
    <t>NU</t>
  </si>
  <si>
    <t>MI</t>
  </si>
  <si>
    <t>TO</t>
  </si>
  <si>
    <t>AO</t>
  </si>
  <si>
    <t>BZ</t>
  </si>
  <si>
    <t>MO</t>
  </si>
  <si>
    <t>VB</t>
  </si>
  <si>
    <t>ROMA</t>
  </si>
  <si>
    <t>RE</t>
  </si>
  <si>
    <t>TN</t>
  </si>
  <si>
    <t>VI</t>
  </si>
  <si>
    <t>GE</t>
  </si>
  <si>
    <t>PV</t>
  </si>
  <si>
    <t>OR</t>
  </si>
  <si>
    <t>TV</t>
  </si>
  <si>
    <t>NA</t>
  </si>
  <si>
    <t>SS</t>
  </si>
  <si>
    <t>PN</t>
  </si>
  <si>
    <t>FR</t>
  </si>
  <si>
    <t>CO</t>
  </si>
  <si>
    <t>AL</t>
  </si>
  <si>
    <t>LU</t>
  </si>
  <si>
    <t>FI</t>
  </si>
  <si>
    <t>FE</t>
  </si>
  <si>
    <t>NO</t>
  </si>
  <si>
    <t>PI</t>
  </si>
  <si>
    <t>SV</t>
  </si>
  <si>
    <t>BO</t>
  </si>
  <si>
    <t>PD</t>
  </si>
  <si>
    <t>VA</t>
  </si>
  <si>
    <t>VR</t>
  </si>
  <si>
    <t>AQ</t>
  </si>
  <si>
    <t>UD</t>
  </si>
  <si>
    <t>HH</t>
  </si>
  <si>
    <t>L</t>
  </si>
  <si>
    <t>GL</t>
  </si>
  <si>
    <t>BI</t>
  </si>
  <si>
    <t>OG</t>
  </si>
  <si>
    <t>RP</t>
  </si>
  <si>
    <t>HI</t>
  </si>
  <si>
    <t>N</t>
  </si>
  <si>
    <t>LÖ</t>
  </si>
  <si>
    <t>TUT</t>
  </si>
  <si>
    <t>HO</t>
  </si>
  <si>
    <t>LP</t>
  </si>
  <si>
    <t>GD</t>
  </si>
  <si>
    <t>VIE</t>
  </si>
  <si>
    <t>KE</t>
  </si>
  <si>
    <t>FS</t>
  </si>
  <si>
    <t>AIB</t>
  </si>
  <si>
    <t>HB</t>
  </si>
  <si>
    <t>BGL</t>
  </si>
  <si>
    <t>FÜ</t>
  </si>
  <si>
    <t>S</t>
  </si>
  <si>
    <t>BIN</t>
  </si>
  <si>
    <t>C</t>
  </si>
  <si>
    <t>KN</t>
  </si>
  <si>
    <t>PF</t>
  </si>
  <si>
    <t>AIC</t>
  </si>
  <si>
    <t>MR</t>
  </si>
  <si>
    <t>GAP</t>
  </si>
  <si>
    <t>WN</t>
  </si>
  <si>
    <t>AP</t>
  </si>
  <si>
    <t>KS</t>
  </si>
  <si>
    <t>LB</t>
  </si>
  <si>
    <t>EM</t>
  </si>
  <si>
    <t>DO</t>
  </si>
  <si>
    <t>OF</t>
  </si>
  <si>
    <t>FFB</t>
  </si>
  <si>
    <t>OL</t>
  </si>
  <si>
    <t>TS</t>
  </si>
  <si>
    <t>RV</t>
  </si>
  <si>
    <t>R</t>
  </si>
  <si>
    <t>AN</t>
  </si>
  <si>
    <t>64</t>
  </si>
  <si>
    <t>72</t>
  </si>
  <si>
    <t>68</t>
  </si>
  <si>
    <t>31</t>
  </si>
  <si>
    <t>73</t>
  </si>
  <si>
    <t>29</t>
  </si>
  <si>
    <t>86</t>
  </si>
  <si>
    <t>38</t>
  </si>
  <si>
    <t>94</t>
  </si>
  <si>
    <t>83</t>
  </si>
  <si>
    <t>78</t>
  </si>
  <si>
    <t>66</t>
  </si>
  <si>
    <t>69</t>
  </si>
  <si>
    <t>87</t>
  </si>
  <si>
    <t>59</t>
  </si>
  <si>
    <t>91</t>
  </si>
  <si>
    <t>34</t>
  </si>
  <si>
    <t>13</t>
  </si>
  <si>
    <t>2A</t>
  </si>
  <si>
    <t>06</t>
  </si>
  <si>
    <t>08</t>
  </si>
  <si>
    <t>BM</t>
  </si>
  <si>
    <t>JO</t>
  </si>
  <si>
    <t>GM</t>
  </si>
  <si>
    <t>VL</t>
  </si>
  <si>
    <t>SL</t>
  </si>
  <si>
    <t>W</t>
  </si>
  <si>
    <t>GU</t>
  </si>
  <si>
    <t>HA</t>
  </si>
  <si>
    <t>G</t>
  </si>
  <si>
    <t>SG</t>
  </si>
  <si>
    <t>VS</t>
  </si>
  <si>
    <t>VD</t>
  </si>
  <si>
    <t>AG</t>
  </si>
  <si>
    <t>BL</t>
  </si>
  <si>
    <t>TI</t>
  </si>
  <si>
    <t>TG</t>
  </si>
  <si>
    <t>GR</t>
  </si>
  <si>
    <t>SZ</t>
  </si>
  <si>
    <t>JU</t>
  </si>
  <si>
    <t>L4146</t>
  </si>
  <si>
    <t>Total codes D</t>
  </si>
  <si>
    <t>Total countries</t>
  </si>
  <si>
    <t>Total vehicles</t>
  </si>
  <si>
    <t>176</t>
  </si>
  <si>
    <t>Total codes I</t>
  </si>
  <si>
    <t>Total codes F</t>
  </si>
  <si>
    <t>52</t>
  </si>
  <si>
    <t>22</t>
  </si>
  <si>
    <t>Total codes A</t>
  </si>
  <si>
    <t>Total codes CH</t>
  </si>
  <si>
    <t>were NOT seen!</t>
  </si>
  <si>
    <t>Sardinian-codes 2008</t>
  </si>
  <si>
    <t>VS, OG, OT and CI</t>
  </si>
  <si>
    <t>Sardinian-codes</t>
  </si>
  <si>
    <t>M- (mc)</t>
  </si>
  <si>
    <t>Monday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</si>
</sst>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  <font>
      <sz val="9"/>
      <color rgb="FFFF0000"/>
      <name val="Courier New"/>
      <family val="3"/>
    </font>
    <font>
      <sz val="9"/>
      <color rgb="FF92D050"/>
      <name val="Courier New"/>
      <family val="3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00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1" fillId="2" borderId="7" xfId="0" applyNumberFormat="1" applyFont="1" applyFill="1" applyBorder="1" applyAlignment="1">
      <alignment vertical="center"/>
    </xf>
    <xf numFmtId="1" fontId="1" fillId="2" borderId="7" xfId="0" applyNumberFormat="1" applyFont="1" applyFill="1" applyBorder="1" applyAlignment="1">
      <alignment horizontal="right"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1" fontId="2" fillId="2" borderId="12" xfId="0" applyNumberFormat="1" applyFont="1" applyFill="1" applyBorder="1" applyAlignment="1">
      <alignment horizontal="right" vertical="center"/>
    </xf>
    <xf numFmtId="49" fontId="2" fillId="2" borderId="13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2" fillId="0" borderId="0" xfId="0" applyFont="1"/>
    <xf numFmtId="49" fontId="7" fillId="2" borderId="11" xfId="1" applyNumberFormat="1" applyFont="1" applyFill="1" applyBorder="1" applyAlignment="1">
      <alignment vertical="center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49" fontId="2" fillId="2" borderId="1" xfId="0" applyNumberFormat="1" applyFont="1" applyFill="1" applyBorder="1" applyAlignment="1">
      <alignment vertical="center"/>
    </xf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1" fontId="3" fillId="3" borderId="4" xfId="0" applyNumberFormat="1" applyFont="1" applyFill="1" applyBorder="1" applyAlignment="1">
      <alignment horizontal="right" vertical="center"/>
    </xf>
    <xf numFmtId="49" fontId="2" fillId="3" borderId="1" xfId="0" applyNumberFormat="1" applyFont="1" applyFill="1" applyBorder="1" applyAlignment="1">
      <alignment horizontal="lef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3" fillId="4" borderId="4" xfId="0" applyNumberFormat="1" applyFont="1" applyFill="1" applyBorder="1" applyAlignment="1">
      <alignment horizontal="right" vertical="center"/>
    </xf>
    <xf numFmtId="49" fontId="2" fillId="4" borderId="1" xfId="0" applyNumberFormat="1" applyFont="1" applyFill="1" applyBorder="1" applyAlignment="1">
      <alignment horizontal="lef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left" vertical="center"/>
    </xf>
    <xf numFmtId="1" fontId="1" fillId="5" borderId="4" xfId="0" applyNumberFormat="1" applyFont="1" applyFill="1" applyBorder="1" applyAlignment="1">
      <alignment horizontal="right" vertical="center"/>
    </xf>
    <xf numFmtId="49" fontId="2" fillId="5" borderId="2" xfId="0" applyNumberFormat="1" applyFont="1" applyFill="1" applyBorder="1" applyAlignment="1">
      <alignment vertical="center"/>
    </xf>
    <xf numFmtId="1" fontId="2" fillId="0" borderId="0" xfId="0" applyNumberFormat="1" applyFont="1" applyFill="1" applyBorder="1" applyAlignment="1">
      <alignment horizontal="right" vertical="center"/>
    </xf>
    <xf numFmtId="1" fontId="9" fillId="3" borderId="1" xfId="0" applyNumberFormat="1" applyFont="1" applyFill="1" applyBorder="1" applyAlignment="1">
      <alignment horizontal="right" vertical="center"/>
    </xf>
    <xf numFmtId="49" fontId="1" fillId="6" borderId="1" xfId="0" applyNumberFormat="1" applyFont="1" applyFill="1" applyBorder="1" applyAlignment="1">
      <alignment vertical="center"/>
    </xf>
    <xf numFmtId="49" fontId="8" fillId="0" borderId="0" xfId="0" applyNumberFormat="1" applyFont="1" applyAlignment="1">
      <alignment vertical="center"/>
    </xf>
    <xf numFmtId="49" fontId="8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vertical="center"/>
    </xf>
    <xf numFmtId="49" fontId="8" fillId="0" borderId="2" xfId="0" applyNumberFormat="1" applyFont="1" applyBorder="1" applyAlignment="1">
      <alignment vertical="center"/>
    </xf>
    <xf numFmtId="49" fontId="8" fillId="0" borderId="4" xfId="0" applyNumberFormat="1" applyFont="1" applyBorder="1" applyAlignment="1">
      <alignment vertical="center"/>
    </xf>
    <xf numFmtId="49" fontId="3" fillId="0" borderId="2" xfId="0" applyNumberFormat="1" applyFont="1" applyBorder="1" applyAlignment="1">
      <alignment vertical="center"/>
    </xf>
    <xf numFmtId="49" fontId="3" fillId="0" borderId="4" xfId="0" applyNumberFormat="1" applyFont="1" applyBorder="1" applyAlignment="1">
      <alignment vertical="center"/>
    </xf>
    <xf numFmtId="49" fontId="8" fillId="0" borderId="1" xfId="0" applyNumberFormat="1" applyFont="1" applyBorder="1" applyAlignment="1">
      <alignment horizontal="right" vertical="center"/>
    </xf>
    <xf numFmtId="49" fontId="3" fillId="2" borderId="1" xfId="0" applyNumberFormat="1" applyFont="1" applyFill="1" applyBorder="1" applyAlignment="1">
      <alignment vertical="center"/>
    </xf>
    <xf numFmtId="49" fontId="3" fillId="0" borderId="6" xfId="0" applyNumberFormat="1" applyFont="1" applyBorder="1" applyAlignment="1">
      <alignment vertical="center"/>
    </xf>
    <xf numFmtId="49" fontId="3" fillId="0" borderId="7" xfId="0" applyNumberFormat="1" applyFont="1" applyBorder="1" applyAlignment="1">
      <alignment vertical="center"/>
    </xf>
    <xf numFmtId="49" fontId="3" fillId="0" borderId="8" xfId="0" applyNumberFormat="1" applyFont="1" applyBorder="1" applyAlignment="1">
      <alignment vertical="center"/>
    </xf>
    <xf numFmtId="49" fontId="3" fillId="0" borderId="9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49" fontId="3" fillId="0" borderId="10" xfId="0" applyNumberFormat="1" applyFont="1" applyBorder="1" applyAlignment="1">
      <alignment vertical="center"/>
    </xf>
    <xf numFmtId="49" fontId="3" fillId="0" borderId="11" xfId="0" applyNumberFormat="1" applyFont="1" applyBorder="1" applyAlignment="1">
      <alignment vertical="center"/>
    </xf>
    <xf numFmtId="49" fontId="1" fillId="0" borderId="12" xfId="0" applyNumberFormat="1" applyFont="1" applyBorder="1" applyAlignment="1">
      <alignment vertical="center"/>
    </xf>
    <xf numFmtId="49" fontId="1" fillId="0" borderId="13" xfId="0" applyNumberFormat="1" applyFont="1" applyBorder="1" applyAlignment="1">
      <alignment vertical="center"/>
    </xf>
  </cellXfs>
  <cellStyles count="2">
    <cellStyle name="Hyperlink" xfId="1" builtinId="8"/>
    <cellStyle name="Standard" xfId="0" builtinId="0"/>
  </cellStyles>
  <dxfs count="8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5"/>
  <sheetViews>
    <sheetView tabSelected="1" zoomScale="90" zoomScaleNormal="90" workbookViewId="0">
      <selection activeCell="A23" sqref="A23"/>
    </sheetView>
  </sheetViews>
  <sheetFormatPr baseColWidth="10" defaultColWidth="11.42578125" defaultRowHeight="12.75" x14ac:dyDescent="0.25"/>
  <cols>
    <col min="1" max="2" width="6.42578125" style="2" customWidth="1"/>
    <col min="3" max="3" width="6.42578125" style="25" customWidth="1"/>
    <col min="4" max="19" width="6.42578125" style="6" customWidth="1"/>
    <col min="20" max="20" width="3" style="6" customWidth="1"/>
    <col min="21" max="21" width="11.42578125" style="6"/>
    <col min="22" max="23" width="8.85546875" style="6" customWidth="1"/>
    <col min="24" max="16384" width="11.42578125" style="6"/>
  </cols>
  <sheetData>
    <row r="1" spans="1:23" s="29" customFormat="1" ht="21" x14ac:dyDescent="0.25">
      <c r="A1" s="63" t="s">
        <v>24</v>
      </c>
      <c r="B1" s="64"/>
      <c r="C1" s="65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6"/>
    </row>
    <row r="2" spans="1:23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23" x14ac:dyDescent="0.25">
      <c r="A3" s="67" t="s">
        <v>25</v>
      </c>
      <c r="B3" s="68"/>
      <c r="C3" s="69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1"/>
    </row>
    <row r="4" spans="1:23" x14ac:dyDescent="0.25">
      <c r="A4" s="3"/>
      <c r="B4" s="3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23" x14ac:dyDescent="0.25">
      <c r="A5" s="61">
        <v>1</v>
      </c>
      <c r="B5" s="8" t="s">
        <v>28</v>
      </c>
      <c r="C5" s="80">
        <v>100</v>
      </c>
      <c r="D5" s="26" t="s">
        <v>65</v>
      </c>
      <c r="E5" s="26"/>
      <c r="F5" s="26"/>
      <c r="G5" s="26"/>
      <c r="H5" s="26"/>
      <c r="I5" s="76" t="s">
        <v>68</v>
      </c>
      <c r="J5" s="76"/>
      <c r="K5" s="76" t="s">
        <v>69</v>
      </c>
      <c r="L5" s="76" t="s">
        <v>70</v>
      </c>
      <c r="M5" s="76" t="s">
        <v>71</v>
      </c>
      <c r="N5" s="76" t="s">
        <v>72</v>
      </c>
      <c r="O5" s="76"/>
      <c r="P5" s="76"/>
      <c r="Q5" s="76" t="s">
        <v>73</v>
      </c>
      <c r="R5" s="76"/>
      <c r="S5" s="76"/>
      <c r="U5" s="51" t="s">
        <v>13</v>
      </c>
      <c r="V5" s="59" t="s">
        <v>7</v>
      </c>
      <c r="W5" s="55" t="s">
        <v>6</v>
      </c>
    </row>
    <row r="6" spans="1:23" x14ac:dyDescent="0.25">
      <c r="A6" s="61">
        <v>2</v>
      </c>
      <c r="B6" s="8" t="s">
        <v>8</v>
      </c>
      <c r="C6" s="60">
        <v>61</v>
      </c>
      <c r="D6" s="26" t="s">
        <v>65</v>
      </c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U6" s="51" t="s">
        <v>19</v>
      </c>
      <c r="V6" s="28" t="s">
        <v>52</v>
      </c>
      <c r="W6" s="28" t="s">
        <v>50</v>
      </c>
    </row>
    <row r="7" spans="1:23" x14ac:dyDescent="0.25">
      <c r="A7" s="61">
        <v>3</v>
      </c>
      <c r="B7" s="8" t="s">
        <v>0</v>
      </c>
      <c r="C7" s="60">
        <v>31</v>
      </c>
      <c r="D7" s="26" t="s">
        <v>65</v>
      </c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U7" s="51" t="s">
        <v>222</v>
      </c>
      <c r="V7" s="28" t="s">
        <v>53</v>
      </c>
      <c r="W7" s="28" t="s">
        <v>51</v>
      </c>
    </row>
    <row r="8" spans="1:23" x14ac:dyDescent="0.25">
      <c r="A8" s="61">
        <v>4</v>
      </c>
      <c r="B8" s="8" t="s">
        <v>66</v>
      </c>
      <c r="C8" s="60">
        <v>24</v>
      </c>
      <c r="D8" s="26" t="s">
        <v>65</v>
      </c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U8" s="51" t="s">
        <v>14</v>
      </c>
      <c r="V8" s="28" t="s">
        <v>54</v>
      </c>
      <c r="W8" s="28" t="s">
        <v>59</v>
      </c>
    </row>
    <row r="9" spans="1:23" x14ac:dyDescent="0.25">
      <c r="A9" s="61">
        <v>5</v>
      </c>
      <c r="B9" s="8" t="s">
        <v>41</v>
      </c>
      <c r="C9" s="60">
        <v>16</v>
      </c>
      <c r="D9" s="26" t="s">
        <v>65</v>
      </c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U9" s="51" t="s">
        <v>15</v>
      </c>
      <c r="V9" s="28" t="s">
        <v>55</v>
      </c>
      <c r="W9" s="28" t="s">
        <v>60</v>
      </c>
    </row>
    <row r="10" spans="1:23" x14ac:dyDescent="0.25">
      <c r="A10" s="61">
        <v>6</v>
      </c>
      <c r="B10" s="8" t="s">
        <v>67</v>
      </c>
      <c r="C10" s="60">
        <v>11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U10" s="51" t="s">
        <v>16</v>
      </c>
      <c r="V10" s="28" t="s">
        <v>56</v>
      </c>
      <c r="W10" s="28" t="s">
        <v>60</v>
      </c>
    </row>
    <row r="11" spans="1:23" x14ac:dyDescent="0.25">
      <c r="A11" s="61">
        <v>7</v>
      </c>
      <c r="B11" s="8" t="s">
        <v>39</v>
      </c>
      <c r="C11" s="60">
        <v>8</v>
      </c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U11" s="51" t="s">
        <v>17</v>
      </c>
      <c r="V11" s="28" t="s">
        <v>56</v>
      </c>
      <c r="W11" s="28" t="s">
        <v>61</v>
      </c>
    </row>
    <row r="12" spans="1:23" x14ac:dyDescent="0.25">
      <c r="A12" s="61">
        <v>8</v>
      </c>
      <c r="B12" s="8" t="s">
        <v>44</v>
      </c>
      <c r="C12" s="60">
        <v>6</v>
      </c>
      <c r="D12" s="76" t="s">
        <v>221</v>
      </c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U12" s="51" t="s">
        <v>18</v>
      </c>
      <c r="V12" s="28" t="s">
        <v>57</v>
      </c>
      <c r="W12" s="28" t="s">
        <v>61</v>
      </c>
    </row>
    <row r="13" spans="1:23" x14ac:dyDescent="0.25">
      <c r="A13" s="61">
        <v>9</v>
      </c>
      <c r="B13" s="8" t="s">
        <v>76</v>
      </c>
      <c r="C13" s="60">
        <v>4</v>
      </c>
      <c r="D13" s="26" t="s">
        <v>77</v>
      </c>
      <c r="E13" s="26" t="s">
        <v>78</v>
      </c>
      <c r="F13" s="26" t="s">
        <v>79</v>
      </c>
      <c r="G13" s="26" t="s">
        <v>80</v>
      </c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U13" s="51" t="s">
        <v>19</v>
      </c>
      <c r="V13" s="28" t="s">
        <v>58</v>
      </c>
      <c r="W13" s="28" t="s">
        <v>61</v>
      </c>
    </row>
    <row r="14" spans="1:23" x14ac:dyDescent="0.25">
      <c r="A14" s="61">
        <v>10</v>
      </c>
      <c r="B14" s="8" t="s">
        <v>45</v>
      </c>
      <c r="C14" s="60">
        <v>3</v>
      </c>
      <c r="D14" s="26" t="s">
        <v>74</v>
      </c>
      <c r="E14" s="26" t="s">
        <v>75</v>
      </c>
      <c r="F14" s="26" t="s">
        <v>46</v>
      </c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</row>
    <row r="15" spans="1:23" x14ac:dyDescent="0.25">
      <c r="A15" s="61">
        <v>11</v>
      </c>
      <c r="B15" s="8" t="s">
        <v>40</v>
      </c>
      <c r="C15" s="60">
        <v>3</v>
      </c>
      <c r="D15" s="26" t="s">
        <v>89</v>
      </c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U15" s="85" t="s">
        <v>208</v>
      </c>
      <c r="V15" s="86"/>
      <c r="W15" s="89" t="s">
        <v>58</v>
      </c>
    </row>
    <row r="16" spans="1:23" x14ac:dyDescent="0.25">
      <c r="A16" s="61">
        <v>12</v>
      </c>
      <c r="B16" s="8" t="s">
        <v>85</v>
      </c>
      <c r="C16" s="60">
        <v>2</v>
      </c>
      <c r="D16" s="26" t="s">
        <v>86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U16" s="85" t="s">
        <v>209</v>
      </c>
      <c r="V16" s="86"/>
      <c r="W16" s="89" t="s">
        <v>210</v>
      </c>
    </row>
    <row r="17" spans="1:23" x14ac:dyDescent="0.25">
      <c r="A17" s="61">
        <v>13</v>
      </c>
      <c r="B17" s="8" t="s">
        <v>37</v>
      </c>
      <c r="C17" s="60">
        <v>1</v>
      </c>
      <c r="D17" s="26" t="s">
        <v>81</v>
      </c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U17" s="82"/>
      <c r="V17" s="82"/>
      <c r="W17" s="83"/>
    </row>
    <row r="18" spans="1:23" x14ac:dyDescent="0.25">
      <c r="A18" s="61">
        <v>14</v>
      </c>
      <c r="B18" s="8" t="s">
        <v>82</v>
      </c>
      <c r="C18" s="60">
        <v>1</v>
      </c>
      <c r="D18" s="26" t="s">
        <v>83</v>
      </c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U18" s="85" t="s">
        <v>211</v>
      </c>
      <c r="V18" s="86"/>
      <c r="W18" s="89" t="s">
        <v>173</v>
      </c>
    </row>
    <row r="19" spans="1:23" x14ac:dyDescent="0.25">
      <c r="A19" s="61">
        <v>15</v>
      </c>
      <c r="B19" s="8" t="s">
        <v>84</v>
      </c>
      <c r="C19" s="60">
        <v>1</v>
      </c>
      <c r="D19" s="26" t="s">
        <v>0</v>
      </c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U19" s="85" t="s">
        <v>207</v>
      </c>
      <c r="V19" s="86"/>
      <c r="W19" s="89" t="s">
        <v>213</v>
      </c>
    </row>
    <row r="20" spans="1:23" x14ac:dyDescent="0.25">
      <c r="A20" s="61">
        <v>16</v>
      </c>
      <c r="B20" s="8" t="s">
        <v>87</v>
      </c>
      <c r="C20" s="60">
        <v>1</v>
      </c>
      <c r="D20" s="26">
        <v>77</v>
      </c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U20" s="85" t="s">
        <v>212</v>
      </c>
      <c r="V20" s="86"/>
      <c r="W20" s="89" t="s">
        <v>214</v>
      </c>
    </row>
    <row r="21" spans="1:23" x14ac:dyDescent="0.25">
      <c r="A21" s="61">
        <v>17</v>
      </c>
      <c r="B21" s="8" t="s">
        <v>88</v>
      </c>
      <c r="C21" s="60">
        <v>1</v>
      </c>
      <c r="D21" s="26" t="s">
        <v>84</v>
      </c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U21" s="85" t="s">
        <v>215</v>
      </c>
      <c r="V21" s="86"/>
      <c r="W21" s="89" t="s">
        <v>54</v>
      </c>
    </row>
    <row r="22" spans="1:23" x14ac:dyDescent="0.25">
      <c r="A22" s="61">
        <v>18</v>
      </c>
      <c r="B22" s="8" t="s">
        <v>42</v>
      </c>
      <c r="C22" s="60">
        <v>1</v>
      </c>
      <c r="D22" s="26" t="s">
        <v>43</v>
      </c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U22" s="87" t="s">
        <v>216</v>
      </c>
      <c r="V22" s="88"/>
      <c r="W22" s="28" t="s">
        <v>55</v>
      </c>
    </row>
    <row r="23" spans="1:23" x14ac:dyDescent="0.25">
      <c r="A23" s="61">
        <v>19</v>
      </c>
      <c r="B23" s="81" t="s">
        <v>90</v>
      </c>
      <c r="C23" s="60">
        <v>1</v>
      </c>
      <c r="D23" s="26" t="s">
        <v>206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</row>
    <row r="24" spans="1:23" x14ac:dyDescent="0.25">
      <c r="A24" s="9"/>
      <c r="B24" s="9"/>
      <c r="C24" s="10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U24" s="91" t="s">
        <v>218</v>
      </c>
      <c r="V24" s="92"/>
      <c r="W24" s="93"/>
    </row>
    <row r="25" spans="1:23" s="2" customFormat="1" x14ac:dyDescent="0.25">
      <c r="A25" s="56" t="s">
        <v>7</v>
      </c>
      <c r="B25" s="57"/>
      <c r="C25" s="58">
        <f>COUNTIF(C5:C23,"&gt;0")</f>
        <v>19</v>
      </c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U25" s="94" t="s">
        <v>219</v>
      </c>
      <c r="V25" s="95"/>
      <c r="W25" s="96"/>
    </row>
    <row r="26" spans="1:23" x14ac:dyDescent="0.25">
      <c r="A26" s="52" t="s">
        <v>6</v>
      </c>
      <c r="B26" s="53"/>
      <c r="C26" s="54">
        <f>COUNTIF(C5:C23,"&gt;9")</f>
        <v>6</v>
      </c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U26" s="97" t="s">
        <v>217</v>
      </c>
      <c r="V26" s="98"/>
      <c r="W26" s="99"/>
    </row>
    <row r="29" spans="1:23" x14ac:dyDescent="0.25">
      <c r="A29" s="67" t="s">
        <v>62</v>
      </c>
      <c r="B29" s="68"/>
      <c r="C29" s="69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1"/>
    </row>
    <row r="30" spans="1:23" x14ac:dyDescent="0.25">
      <c r="L30" s="38"/>
      <c r="M30" s="38"/>
      <c r="N30" s="38"/>
      <c r="O30" s="38"/>
      <c r="P30" s="38"/>
      <c r="Q30" s="38"/>
      <c r="R30" s="38"/>
      <c r="S30" s="38"/>
    </row>
    <row r="31" spans="1:23" x14ac:dyDescent="0.25">
      <c r="A31" s="67" t="s">
        <v>47</v>
      </c>
      <c r="B31" s="68"/>
      <c r="C31" s="77"/>
      <c r="D31" s="38"/>
      <c r="E31" s="78" t="s">
        <v>48</v>
      </c>
      <c r="F31" s="70"/>
      <c r="G31" s="71"/>
      <c r="I31" s="78" t="s">
        <v>63</v>
      </c>
      <c r="J31" s="70"/>
      <c r="K31" s="71"/>
      <c r="L31" s="37"/>
      <c r="M31" s="78" t="s">
        <v>64</v>
      </c>
      <c r="N31" s="70"/>
      <c r="O31" s="71"/>
      <c r="P31" s="37"/>
      <c r="Q31" s="78" t="s">
        <v>49</v>
      </c>
      <c r="R31" s="70"/>
      <c r="S31" s="71"/>
    </row>
    <row r="32" spans="1:23" x14ac:dyDescent="0.25">
      <c r="A32" s="61">
        <v>1</v>
      </c>
      <c r="B32" s="8" t="s">
        <v>112</v>
      </c>
      <c r="C32" s="60"/>
      <c r="E32" s="61">
        <v>1</v>
      </c>
      <c r="F32" s="8" t="s">
        <v>41</v>
      </c>
      <c r="G32" s="60">
        <v>1</v>
      </c>
      <c r="I32" s="61">
        <v>1</v>
      </c>
      <c r="J32" s="8" t="s">
        <v>185</v>
      </c>
      <c r="K32" s="60">
        <v>1</v>
      </c>
      <c r="L32" s="79"/>
      <c r="M32" s="61">
        <v>1</v>
      </c>
      <c r="N32" s="8" t="s">
        <v>187</v>
      </c>
      <c r="O32" s="60">
        <v>1</v>
      </c>
      <c r="P32" s="79"/>
      <c r="Q32" s="61">
        <v>1</v>
      </c>
      <c r="R32" s="8" t="s">
        <v>199</v>
      </c>
      <c r="S32" s="60">
        <v>1</v>
      </c>
    </row>
    <row r="33" spans="1:19" x14ac:dyDescent="0.25">
      <c r="A33" s="61">
        <v>2</v>
      </c>
      <c r="B33" s="8" t="s">
        <v>95</v>
      </c>
      <c r="C33" s="60"/>
      <c r="E33" s="61">
        <v>2</v>
      </c>
      <c r="F33" s="8" t="s">
        <v>141</v>
      </c>
      <c r="G33" s="60">
        <v>1</v>
      </c>
      <c r="I33" s="61">
        <v>2</v>
      </c>
      <c r="J33" s="8" t="s">
        <v>186</v>
      </c>
      <c r="K33" s="60">
        <v>1</v>
      </c>
      <c r="L33" s="79"/>
      <c r="M33" s="61">
        <v>2</v>
      </c>
      <c r="N33" s="8" t="s">
        <v>195</v>
      </c>
      <c r="O33" s="60">
        <v>1</v>
      </c>
      <c r="P33" s="79"/>
      <c r="Q33" s="61">
        <v>2</v>
      </c>
      <c r="R33" s="8" t="s">
        <v>200</v>
      </c>
      <c r="S33" s="60">
        <v>1</v>
      </c>
    </row>
    <row r="34" spans="1:19" x14ac:dyDescent="0.25">
      <c r="A34" s="61">
        <v>3</v>
      </c>
      <c r="B34" s="8" t="s">
        <v>123</v>
      </c>
      <c r="C34" s="60"/>
      <c r="E34" s="61">
        <v>3</v>
      </c>
      <c r="F34" s="8" t="s">
        <v>150</v>
      </c>
      <c r="G34" s="60">
        <v>2</v>
      </c>
      <c r="I34" s="61">
        <v>3</v>
      </c>
      <c r="J34" s="8" t="s">
        <v>54</v>
      </c>
      <c r="K34" s="60">
        <v>1</v>
      </c>
      <c r="L34" s="79"/>
      <c r="M34" s="61">
        <v>3</v>
      </c>
      <c r="N34" s="8" t="s">
        <v>189</v>
      </c>
      <c r="O34" s="60">
        <v>1</v>
      </c>
      <c r="P34" s="79"/>
      <c r="Q34" s="61">
        <v>3</v>
      </c>
      <c r="R34" s="8" t="s">
        <v>33</v>
      </c>
      <c r="S34" s="60">
        <v>2</v>
      </c>
    </row>
    <row r="35" spans="1:19" x14ac:dyDescent="0.25">
      <c r="A35" s="61">
        <v>4</v>
      </c>
      <c r="B35" s="8" t="s">
        <v>84</v>
      </c>
      <c r="C35" s="60"/>
      <c r="E35" s="61">
        <v>4</v>
      </c>
      <c r="F35" s="8" t="s">
        <v>165</v>
      </c>
      <c r="G35" s="60">
        <v>1</v>
      </c>
      <c r="I35" s="61">
        <v>4</v>
      </c>
      <c r="J35" s="8" t="s">
        <v>183</v>
      </c>
      <c r="K35" s="60">
        <v>1</v>
      </c>
      <c r="L35" s="79"/>
      <c r="M35" s="61">
        <v>4</v>
      </c>
      <c r="N35" s="8" t="s">
        <v>193</v>
      </c>
      <c r="O35" s="60">
        <v>1</v>
      </c>
      <c r="P35" s="79"/>
      <c r="Q35" s="61">
        <v>4</v>
      </c>
      <c r="R35" s="8" t="s">
        <v>103</v>
      </c>
      <c r="S35" s="60">
        <v>1</v>
      </c>
    </row>
    <row r="36" spans="1:19" x14ac:dyDescent="0.25">
      <c r="A36" s="61">
        <v>5</v>
      </c>
      <c r="B36" s="8" t="s">
        <v>119</v>
      </c>
      <c r="C36" s="60"/>
      <c r="E36" s="61">
        <v>5</v>
      </c>
      <c r="F36" s="8" t="s">
        <v>154</v>
      </c>
      <c r="G36" s="60">
        <v>1</v>
      </c>
      <c r="I36" s="61">
        <v>5</v>
      </c>
      <c r="J36" s="8" t="s">
        <v>171</v>
      </c>
      <c r="K36" s="60">
        <v>1</v>
      </c>
      <c r="L36" s="79"/>
      <c r="M36" s="61">
        <v>5</v>
      </c>
      <c r="N36" s="8" t="s">
        <v>194</v>
      </c>
      <c r="O36" s="60">
        <v>1</v>
      </c>
      <c r="P36" s="79"/>
      <c r="Q36" s="61">
        <v>5</v>
      </c>
      <c r="R36" s="8" t="s">
        <v>203</v>
      </c>
      <c r="S36" s="60">
        <v>3</v>
      </c>
    </row>
    <row r="37" spans="1:19" x14ac:dyDescent="0.25">
      <c r="A37" s="61">
        <v>6</v>
      </c>
      <c r="B37" s="8" t="s">
        <v>33</v>
      </c>
      <c r="C37" s="60"/>
      <c r="E37" s="61">
        <v>6</v>
      </c>
      <c r="F37" s="8" t="s">
        <v>44</v>
      </c>
      <c r="G37" s="60">
        <v>1</v>
      </c>
      <c r="I37" s="61">
        <v>6</v>
      </c>
      <c r="J37" s="8" t="s">
        <v>169</v>
      </c>
      <c r="K37" s="60">
        <v>2</v>
      </c>
      <c r="L37" s="79"/>
      <c r="M37" s="61">
        <v>6</v>
      </c>
      <c r="N37" s="8" t="s">
        <v>188</v>
      </c>
      <c r="O37" s="60">
        <v>1</v>
      </c>
      <c r="P37" s="79"/>
      <c r="Q37" s="61">
        <v>6</v>
      </c>
      <c r="R37" s="8" t="s">
        <v>205</v>
      </c>
      <c r="S37" s="60">
        <v>1</v>
      </c>
    </row>
    <row r="38" spans="1:19" x14ac:dyDescent="0.25">
      <c r="A38" s="61">
        <v>7</v>
      </c>
      <c r="B38" s="8" t="s">
        <v>96</v>
      </c>
      <c r="C38" s="60"/>
      <c r="E38" s="61">
        <v>7</v>
      </c>
      <c r="F38" s="8" t="s">
        <v>143</v>
      </c>
      <c r="G38" s="60">
        <v>1</v>
      </c>
      <c r="I38" s="61">
        <v>7</v>
      </c>
      <c r="J38" s="8" t="s">
        <v>182</v>
      </c>
      <c r="K38" s="60">
        <v>1</v>
      </c>
      <c r="L38" s="79"/>
      <c r="M38" s="61">
        <v>7</v>
      </c>
      <c r="N38" s="8" t="s">
        <v>126</v>
      </c>
      <c r="O38" s="60">
        <v>1</v>
      </c>
      <c r="P38" s="79"/>
      <c r="Q38" s="61">
        <v>7</v>
      </c>
      <c r="R38" s="8" t="s">
        <v>113</v>
      </c>
      <c r="S38" s="60">
        <v>2</v>
      </c>
    </row>
    <row r="39" spans="1:19" x14ac:dyDescent="0.25">
      <c r="A39" s="61">
        <v>8</v>
      </c>
      <c r="B39" s="90" t="s">
        <v>91</v>
      </c>
      <c r="C39" s="60"/>
      <c r="E39" s="61">
        <v>8</v>
      </c>
      <c r="F39" s="8" t="s">
        <v>128</v>
      </c>
      <c r="G39" s="60">
        <v>1</v>
      </c>
      <c r="I39" s="61">
        <v>8</v>
      </c>
      <c r="J39" s="8" t="s">
        <v>173</v>
      </c>
      <c r="K39" s="60">
        <v>1</v>
      </c>
      <c r="L39" s="79"/>
      <c r="M39" s="61">
        <v>8</v>
      </c>
      <c r="N39" s="8" t="s">
        <v>191</v>
      </c>
      <c r="O39" s="60">
        <v>1</v>
      </c>
      <c r="P39" s="79"/>
      <c r="Q39" s="61">
        <v>8</v>
      </c>
      <c r="R39" s="8" t="s">
        <v>196</v>
      </c>
      <c r="S39" s="60">
        <v>2</v>
      </c>
    </row>
    <row r="40" spans="1:19" x14ac:dyDescent="0.25">
      <c r="A40" s="61">
        <v>9</v>
      </c>
      <c r="B40" s="8" t="s">
        <v>111</v>
      </c>
      <c r="C40" s="60"/>
      <c r="E40" s="61">
        <v>9</v>
      </c>
      <c r="F40" s="8" t="s">
        <v>146</v>
      </c>
      <c r="G40" s="60">
        <v>1</v>
      </c>
      <c r="I40" s="61">
        <v>9</v>
      </c>
      <c r="J40" s="8" t="s">
        <v>180</v>
      </c>
      <c r="K40" s="60">
        <v>1</v>
      </c>
      <c r="L40" s="79"/>
      <c r="M40" s="61">
        <v>9</v>
      </c>
      <c r="N40" s="8" t="s">
        <v>98</v>
      </c>
      <c r="O40" s="60">
        <v>1</v>
      </c>
      <c r="P40" s="79"/>
      <c r="Q40" s="61">
        <v>9</v>
      </c>
      <c r="R40" s="8" t="s">
        <v>204</v>
      </c>
      <c r="S40" s="60">
        <v>1</v>
      </c>
    </row>
    <row r="41" spans="1:19" x14ac:dyDescent="0.25">
      <c r="A41" s="61">
        <v>10</v>
      </c>
      <c r="B41" s="8" t="s">
        <v>115</v>
      </c>
      <c r="C41" s="60"/>
      <c r="E41" s="61">
        <v>10</v>
      </c>
      <c r="F41" s="8" t="s">
        <v>147</v>
      </c>
      <c r="G41" s="60">
        <v>1</v>
      </c>
      <c r="I41" s="61">
        <v>10</v>
      </c>
      <c r="J41" s="8" t="s">
        <v>166</v>
      </c>
      <c r="K41" s="60">
        <v>1</v>
      </c>
      <c r="L41" s="79"/>
      <c r="M41" s="61">
        <v>10</v>
      </c>
      <c r="N41" s="8" t="s">
        <v>102</v>
      </c>
      <c r="O41" s="60">
        <v>3</v>
      </c>
      <c r="P41" s="79"/>
      <c r="Q41" s="61">
        <v>10</v>
      </c>
      <c r="R41" s="8" t="s">
        <v>202</v>
      </c>
      <c r="S41" s="60">
        <v>1</v>
      </c>
    </row>
    <row r="42" spans="1:19" x14ac:dyDescent="0.25">
      <c r="A42" s="61">
        <v>11</v>
      </c>
      <c r="B42" s="8" t="s">
        <v>114</v>
      </c>
      <c r="C42" s="60"/>
      <c r="E42" s="61">
        <v>11</v>
      </c>
      <c r="F42" s="8" t="s">
        <v>8</v>
      </c>
      <c r="G42" s="60">
        <v>1</v>
      </c>
      <c r="I42" s="61">
        <v>11</v>
      </c>
      <c r="J42" s="8" t="s">
        <v>177</v>
      </c>
      <c r="K42" s="60">
        <v>1</v>
      </c>
      <c r="L42" s="79"/>
      <c r="M42" s="61">
        <v>11</v>
      </c>
      <c r="N42" s="8" t="s">
        <v>190</v>
      </c>
      <c r="O42" s="60">
        <v>2</v>
      </c>
      <c r="P42" s="79"/>
      <c r="Q42" s="61">
        <v>11</v>
      </c>
      <c r="R42" s="8" t="s">
        <v>201</v>
      </c>
      <c r="S42" s="60">
        <v>5</v>
      </c>
    </row>
    <row r="43" spans="1:19" x14ac:dyDescent="0.25">
      <c r="A43" s="61">
        <v>12</v>
      </c>
      <c r="B43" s="8" t="s">
        <v>110</v>
      </c>
      <c r="C43" s="60"/>
      <c r="E43" s="61">
        <v>12</v>
      </c>
      <c r="F43" s="8" t="s">
        <v>34</v>
      </c>
      <c r="G43" s="60">
        <v>1</v>
      </c>
      <c r="I43" s="61">
        <v>12</v>
      </c>
      <c r="J43" s="8" t="s">
        <v>168</v>
      </c>
      <c r="K43" s="60">
        <v>1</v>
      </c>
      <c r="L43" s="79"/>
      <c r="M43" s="61">
        <v>12</v>
      </c>
      <c r="N43" s="8" t="s">
        <v>192</v>
      </c>
      <c r="O43" s="60">
        <v>2</v>
      </c>
      <c r="P43" s="79"/>
      <c r="Q43" s="61">
        <v>12</v>
      </c>
      <c r="R43" s="8" t="s">
        <v>198</v>
      </c>
      <c r="S43" s="60">
        <v>4</v>
      </c>
    </row>
    <row r="44" spans="1:19" x14ac:dyDescent="0.25">
      <c r="A44" s="61">
        <v>13</v>
      </c>
      <c r="B44" s="8" t="s">
        <v>103</v>
      </c>
      <c r="C44" s="60"/>
      <c r="E44" s="61">
        <v>13</v>
      </c>
      <c r="F44" s="8" t="s">
        <v>158</v>
      </c>
      <c r="G44" s="60">
        <v>1</v>
      </c>
      <c r="I44" s="61">
        <v>13</v>
      </c>
      <c r="J44" s="8" t="s">
        <v>178</v>
      </c>
      <c r="K44" s="60">
        <v>1</v>
      </c>
      <c r="L44" s="79"/>
      <c r="P44" s="79"/>
      <c r="Q44" s="61">
        <v>13</v>
      </c>
      <c r="R44" s="8" t="s">
        <v>197</v>
      </c>
      <c r="S44" s="60">
        <v>3</v>
      </c>
    </row>
    <row r="45" spans="1:19" x14ac:dyDescent="0.25">
      <c r="A45" s="61">
        <v>14</v>
      </c>
      <c r="B45" s="8" t="s">
        <v>75</v>
      </c>
      <c r="C45" s="60"/>
      <c r="E45" s="61">
        <v>14</v>
      </c>
      <c r="F45" s="8" t="s">
        <v>39</v>
      </c>
      <c r="G45" s="60">
        <v>1</v>
      </c>
      <c r="I45" s="61">
        <v>14</v>
      </c>
      <c r="J45" s="8" t="s">
        <v>167</v>
      </c>
      <c r="K45" s="60">
        <v>1</v>
      </c>
      <c r="L45" s="79"/>
      <c r="P45" s="79"/>
      <c r="Q45" s="61">
        <v>14</v>
      </c>
      <c r="R45" s="8" t="s">
        <v>32</v>
      </c>
      <c r="S45" s="60">
        <v>4</v>
      </c>
    </row>
    <row r="46" spans="1:19" x14ac:dyDescent="0.25">
      <c r="A46" s="61">
        <v>15</v>
      </c>
      <c r="B46" s="8" t="s">
        <v>113</v>
      </c>
      <c r="C46" s="60"/>
      <c r="E46" s="61">
        <v>15</v>
      </c>
      <c r="F46" s="8" t="s">
        <v>157</v>
      </c>
      <c r="G46" s="60">
        <v>1</v>
      </c>
      <c r="I46" s="61">
        <v>15</v>
      </c>
      <c r="J46" s="8" t="s">
        <v>170</v>
      </c>
      <c r="K46" s="60">
        <v>1</v>
      </c>
      <c r="L46" s="79"/>
      <c r="P46" s="79"/>
    </row>
    <row r="47" spans="1:19" x14ac:dyDescent="0.25">
      <c r="A47" s="61">
        <v>16</v>
      </c>
      <c r="B47" s="8" t="s">
        <v>93</v>
      </c>
      <c r="C47" s="60"/>
      <c r="E47" s="61">
        <v>16</v>
      </c>
      <c r="F47" s="8" t="s">
        <v>66</v>
      </c>
      <c r="G47" s="60">
        <v>1</v>
      </c>
      <c r="I47" s="61">
        <v>16</v>
      </c>
      <c r="J47" s="8" t="s">
        <v>176</v>
      </c>
      <c r="K47" s="60">
        <v>1</v>
      </c>
      <c r="L47" s="79"/>
      <c r="P47" s="79"/>
    </row>
    <row r="48" spans="1:19" x14ac:dyDescent="0.25">
      <c r="A48" s="61">
        <v>17</v>
      </c>
      <c r="B48" s="8" t="s">
        <v>97</v>
      </c>
      <c r="C48" s="60"/>
      <c r="E48" s="61">
        <v>17</v>
      </c>
      <c r="F48" s="8" t="s">
        <v>160</v>
      </c>
      <c r="G48" s="60">
        <v>1</v>
      </c>
      <c r="I48" s="61">
        <v>17</v>
      </c>
      <c r="J48" s="8" t="s">
        <v>175</v>
      </c>
      <c r="K48" s="60">
        <v>2</v>
      </c>
      <c r="L48" s="79"/>
      <c r="P48" s="79"/>
    </row>
    <row r="49" spans="1:16" x14ac:dyDescent="0.25">
      <c r="A49" s="61">
        <v>18</v>
      </c>
      <c r="B49" s="8" t="s">
        <v>107</v>
      </c>
      <c r="C49" s="60"/>
      <c r="E49" s="61">
        <v>18</v>
      </c>
      <c r="F49" s="8" t="s">
        <v>140</v>
      </c>
      <c r="G49" s="60">
        <v>1</v>
      </c>
      <c r="I49" s="61">
        <v>18</v>
      </c>
      <c r="J49" s="8" t="s">
        <v>172</v>
      </c>
      <c r="K49" s="60">
        <v>1</v>
      </c>
      <c r="L49" s="79"/>
      <c r="P49" s="79"/>
    </row>
    <row r="50" spans="1:16" x14ac:dyDescent="0.25">
      <c r="A50" s="61">
        <v>19</v>
      </c>
      <c r="B50" s="8" t="s">
        <v>116</v>
      </c>
      <c r="C50" s="60"/>
      <c r="E50" s="61">
        <v>19</v>
      </c>
      <c r="F50" s="8" t="s">
        <v>144</v>
      </c>
      <c r="G50" s="60">
        <v>1</v>
      </c>
      <c r="I50" s="61">
        <v>19</v>
      </c>
      <c r="J50" s="8" t="s">
        <v>179</v>
      </c>
      <c r="K50" s="60">
        <v>1</v>
      </c>
      <c r="L50" s="79"/>
      <c r="P50" s="79"/>
    </row>
    <row r="51" spans="1:16" x14ac:dyDescent="0.25">
      <c r="A51" s="61">
        <v>20</v>
      </c>
      <c r="B51" s="90" t="s">
        <v>92</v>
      </c>
      <c r="C51" s="60"/>
      <c r="E51" s="61">
        <v>20</v>
      </c>
      <c r="F51" s="8" t="s">
        <v>152</v>
      </c>
      <c r="G51" s="60">
        <v>1</v>
      </c>
      <c r="I51" s="61">
        <v>20</v>
      </c>
      <c r="J51" s="8" t="s">
        <v>181</v>
      </c>
      <c r="K51" s="60">
        <v>1</v>
      </c>
      <c r="L51" s="79"/>
      <c r="P51" s="79"/>
    </row>
    <row r="52" spans="1:16" x14ac:dyDescent="0.25">
      <c r="A52" s="62">
        <v>21</v>
      </c>
      <c r="B52" s="90" t="s">
        <v>105</v>
      </c>
      <c r="C52" s="60"/>
      <c r="E52" s="62">
        <v>21</v>
      </c>
      <c r="F52" s="8" t="s">
        <v>137</v>
      </c>
      <c r="G52" s="60">
        <v>1</v>
      </c>
      <c r="I52" s="62">
        <v>21</v>
      </c>
      <c r="J52" s="8" t="s">
        <v>174</v>
      </c>
      <c r="K52" s="60">
        <v>1</v>
      </c>
      <c r="L52" s="79"/>
      <c r="P52" s="79"/>
    </row>
    <row r="53" spans="1:16" x14ac:dyDescent="0.25">
      <c r="A53" s="61">
        <v>22</v>
      </c>
      <c r="B53" s="8" t="s">
        <v>120</v>
      </c>
      <c r="C53" s="60"/>
      <c r="E53" s="61">
        <v>22</v>
      </c>
      <c r="F53" s="8" t="s">
        <v>127</v>
      </c>
      <c r="G53" s="60">
        <v>1</v>
      </c>
      <c r="I53" s="61">
        <v>22</v>
      </c>
      <c r="J53" s="8" t="s">
        <v>184</v>
      </c>
      <c r="K53" s="60">
        <v>1</v>
      </c>
      <c r="L53" s="79"/>
      <c r="P53" s="79"/>
    </row>
    <row r="54" spans="1:16" x14ac:dyDescent="0.25">
      <c r="A54" s="61">
        <v>23</v>
      </c>
      <c r="B54" s="8" t="s">
        <v>117</v>
      </c>
      <c r="C54" s="60"/>
      <c r="E54" s="61">
        <v>23</v>
      </c>
      <c r="F54" s="8" t="s">
        <v>142</v>
      </c>
      <c r="G54" s="60">
        <v>1</v>
      </c>
      <c r="L54" s="79"/>
      <c r="P54" s="79"/>
    </row>
    <row r="55" spans="1:16" x14ac:dyDescent="0.25">
      <c r="A55" s="61">
        <v>24</v>
      </c>
      <c r="B55" s="8" t="s">
        <v>109</v>
      </c>
      <c r="C55" s="60"/>
      <c r="E55" s="61">
        <v>24</v>
      </c>
      <c r="F55" s="8" t="s">
        <v>125</v>
      </c>
      <c r="G55" s="60">
        <v>3</v>
      </c>
      <c r="L55" s="79"/>
      <c r="P55" s="79"/>
    </row>
    <row r="56" spans="1:16" x14ac:dyDescent="0.25">
      <c r="A56" s="61">
        <v>25</v>
      </c>
      <c r="B56" s="8" t="s">
        <v>104</v>
      </c>
      <c r="C56" s="60"/>
      <c r="E56" s="61">
        <v>25</v>
      </c>
      <c r="F56" s="8" t="s">
        <v>131</v>
      </c>
      <c r="G56" s="60">
        <v>1</v>
      </c>
      <c r="L56" s="79"/>
      <c r="P56" s="79"/>
    </row>
    <row r="57" spans="1:16" x14ac:dyDescent="0.25">
      <c r="A57" s="61">
        <v>26</v>
      </c>
      <c r="B57" s="8" t="s">
        <v>100</v>
      </c>
      <c r="C57" s="60"/>
      <c r="E57" s="61">
        <v>26</v>
      </c>
      <c r="F57" s="8" t="s">
        <v>135</v>
      </c>
      <c r="G57" s="60">
        <v>1</v>
      </c>
      <c r="L57" s="79"/>
      <c r="P57" s="79"/>
    </row>
    <row r="58" spans="1:16" x14ac:dyDescent="0.25">
      <c r="A58" s="61">
        <v>27</v>
      </c>
      <c r="B58" s="8" t="s">
        <v>37</v>
      </c>
      <c r="C58" s="60"/>
      <c r="E58" s="61">
        <v>27</v>
      </c>
      <c r="F58" s="8" t="s">
        <v>139</v>
      </c>
      <c r="G58" s="60">
        <v>1</v>
      </c>
      <c r="L58" s="79"/>
      <c r="P58" s="79"/>
    </row>
    <row r="59" spans="1:16" x14ac:dyDescent="0.25">
      <c r="A59" s="61">
        <v>28</v>
      </c>
      <c r="B59" s="8" t="s">
        <v>99</v>
      </c>
      <c r="C59" s="60"/>
      <c r="E59" s="61">
        <v>28</v>
      </c>
      <c r="F59" s="8" t="s">
        <v>148</v>
      </c>
      <c r="G59" s="60">
        <v>2</v>
      </c>
      <c r="L59" s="79"/>
      <c r="P59" s="79"/>
    </row>
    <row r="60" spans="1:16" x14ac:dyDescent="0.25">
      <c r="A60" s="61">
        <v>29</v>
      </c>
      <c r="B60" s="90" t="s">
        <v>108</v>
      </c>
      <c r="C60" s="60"/>
      <c r="E60" s="61">
        <v>29</v>
      </c>
      <c r="F60" s="8" t="s">
        <v>155</v>
      </c>
      <c r="G60" s="60">
        <v>1</v>
      </c>
      <c r="L60" s="79"/>
      <c r="P60" s="79"/>
    </row>
    <row r="61" spans="1:16" x14ac:dyDescent="0.25">
      <c r="A61" s="61">
        <v>30</v>
      </c>
      <c r="B61" s="8" t="s">
        <v>118</v>
      </c>
      <c r="C61" s="60"/>
      <c r="E61" s="61">
        <v>30</v>
      </c>
      <c r="F61" s="8" t="s">
        <v>126</v>
      </c>
      <c r="G61" s="60">
        <v>1</v>
      </c>
      <c r="L61" s="79"/>
      <c r="P61" s="79"/>
    </row>
    <row r="62" spans="1:16" x14ac:dyDescent="0.25">
      <c r="A62" s="61">
        <v>31</v>
      </c>
      <c r="B62" s="8" t="s">
        <v>101</v>
      </c>
      <c r="C62" s="60"/>
      <c r="E62" s="61">
        <v>31</v>
      </c>
      <c r="F62" s="8" t="s">
        <v>156</v>
      </c>
      <c r="G62" s="60">
        <v>1</v>
      </c>
      <c r="L62" s="79"/>
      <c r="P62" s="79"/>
    </row>
    <row r="63" spans="1:16" x14ac:dyDescent="0.25">
      <c r="A63" s="61">
        <v>32</v>
      </c>
      <c r="B63" s="8" t="s">
        <v>94</v>
      </c>
      <c r="C63" s="60"/>
      <c r="E63" s="61">
        <v>32</v>
      </c>
      <c r="F63" s="8" t="s">
        <v>133</v>
      </c>
      <c r="G63" s="60">
        <v>1</v>
      </c>
      <c r="L63" s="79"/>
      <c r="P63" s="79"/>
    </row>
    <row r="64" spans="1:16" x14ac:dyDescent="0.25">
      <c r="A64" s="61">
        <v>33</v>
      </c>
      <c r="B64" s="8" t="s">
        <v>106</v>
      </c>
      <c r="C64" s="60"/>
      <c r="E64" s="61">
        <v>33</v>
      </c>
      <c r="F64" s="8" t="s">
        <v>136</v>
      </c>
      <c r="G64" s="60">
        <v>1</v>
      </c>
      <c r="L64" s="79"/>
      <c r="P64" s="79"/>
    </row>
    <row r="65" spans="1:16" x14ac:dyDescent="0.25">
      <c r="A65" s="61">
        <v>34</v>
      </c>
      <c r="B65" s="8" t="s">
        <v>124</v>
      </c>
      <c r="C65" s="60"/>
      <c r="E65" s="61">
        <v>34</v>
      </c>
      <c r="F65" s="8" t="s">
        <v>38</v>
      </c>
      <c r="G65" s="60">
        <v>4</v>
      </c>
      <c r="L65" s="79"/>
      <c r="P65" s="79"/>
    </row>
    <row r="66" spans="1:16" x14ac:dyDescent="0.25">
      <c r="A66" s="61">
        <v>35</v>
      </c>
      <c r="B66" s="8" t="s">
        <v>121</v>
      </c>
      <c r="C66" s="60"/>
      <c r="E66" s="61">
        <v>35</v>
      </c>
      <c r="F66" s="8" t="s">
        <v>151</v>
      </c>
      <c r="G66" s="60">
        <v>1</v>
      </c>
      <c r="L66" s="79"/>
      <c r="P66" s="79"/>
    </row>
    <row r="67" spans="1:16" x14ac:dyDescent="0.25">
      <c r="A67" s="61">
        <v>36</v>
      </c>
      <c r="B67" s="8" t="s">
        <v>98</v>
      </c>
      <c r="C67" s="60"/>
      <c r="E67" s="61">
        <v>36</v>
      </c>
      <c r="F67" s="8" t="s">
        <v>132</v>
      </c>
      <c r="G67" s="60">
        <v>1</v>
      </c>
      <c r="L67" s="79"/>
      <c r="P67" s="79"/>
    </row>
    <row r="68" spans="1:16" x14ac:dyDescent="0.25">
      <c r="A68" s="61">
        <v>37</v>
      </c>
      <c r="B68" s="8" t="s">
        <v>102</v>
      </c>
      <c r="C68" s="60"/>
      <c r="E68" s="61">
        <v>37</v>
      </c>
      <c r="F68" s="8" t="s">
        <v>159</v>
      </c>
      <c r="G68" s="60">
        <v>1</v>
      </c>
      <c r="L68" s="79"/>
      <c r="P68" s="79"/>
    </row>
    <row r="69" spans="1:16" x14ac:dyDescent="0.25">
      <c r="A69" s="61">
        <v>38</v>
      </c>
      <c r="B69" s="8" t="s">
        <v>122</v>
      </c>
      <c r="C69" s="60"/>
      <c r="E69" s="61">
        <v>38</v>
      </c>
      <c r="F69" s="8" t="s">
        <v>129</v>
      </c>
      <c r="G69" s="60">
        <v>2</v>
      </c>
      <c r="L69" s="79"/>
      <c r="P69" s="79"/>
    </row>
    <row r="70" spans="1:16" x14ac:dyDescent="0.25">
      <c r="E70" s="61">
        <v>39</v>
      </c>
      <c r="F70" s="8" t="s">
        <v>161</v>
      </c>
      <c r="G70" s="60">
        <v>1</v>
      </c>
      <c r="L70" s="79"/>
      <c r="P70" s="79"/>
    </row>
    <row r="71" spans="1:16" x14ac:dyDescent="0.25">
      <c r="A71" s="84" t="s">
        <v>220</v>
      </c>
      <c r="E71" s="61">
        <v>40</v>
      </c>
      <c r="F71" s="8" t="s">
        <v>149</v>
      </c>
      <c r="G71" s="60">
        <v>1</v>
      </c>
      <c r="L71" s="79"/>
      <c r="P71" s="79"/>
    </row>
    <row r="72" spans="1:16" x14ac:dyDescent="0.25">
      <c r="E72" s="61">
        <v>41</v>
      </c>
      <c r="F72" s="8" t="s">
        <v>45</v>
      </c>
      <c r="G72" s="60">
        <v>1</v>
      </c>
    </row>
    <row r="73" spans="1:16" x14ac:dyDescent="0.25">
      <c r="E73" s="61">
        <v>42</v>
      </c>
      <c r="F73" s="8" t="s">
        <v>164</v>
      </c>
      <c r="G73" s="60">
        <v>1</v>
      </c>
    </row>
    <row r="74" spans="1:16" x14ac:dyDescent="0.25">
      <c r="E74" s="61">
        <v>43</v>
      </c>
      <c r="F74" s="8" t="s">
        <v>37</v>
      </c>
      <c r="G74" s="60">
        <v>1</v>
      </c>
    </row>
    <row r="75" spans="1:16" x14ac:dyDescent="0.25">
      <c r="E75" s="61">
        <v>44</v>
      </c>
      <c r="F75" s="8" t="s">
        <v>130</v>
      </c>
      <c r="G75" s="60">
        <v>1</v>
      </c>
    </row>
    <row r="76" spans="1:16" x14ac:dyDescent="0.25">
      <c r="E76" s="61">
        <v>45</v>
      </c>
      <c r="F76" s="8" t="s">
        <v>163</v>
      </c>
      <c r="G76" s="60">
        <v>1</v>
      </c>
    </row>
    <row r="77" spans="1:16" x14ac:dyDescent="0.25">
      <c r="E77" s="61">
        <v>46</v>
      </c>
      <c r="F77" s="8" t="s">
        <v>145</v>
      </c>
      <c r="G77" s="60">
        <v>1</v>
      </c>
    </row>
    <row r="78" spans="1:16" x14ac:dyDescent="0.25">
      <c r="E78" s="61">
        <v>47</v>
      </c>
      <c r="F78" s="8" t="s">
        <v>36</v>
      </c>
      <c r="G78" s="60">
        <v>2</v>
      </c>
    </row>
    <row r="79" spans="1:16" x14ac:dyDescent="0.25">
      <c r="E79" s="61">
        <v>48</v>
      </c>
      <c r="F79" s="8" t="s">
        <v>162</v>
      </c>
      <c r="G79" s="60">
        <v>1</v>
      </c>
    </row>
    <row r="80" spans="1:16" x14ac:dyDescent="0.25">
      <c r="E80" s="61">
        <v>49</v>
      </c>
      <c r="F80" s="8" t="s">
        <v>134</v>
      </c>
      <c r="G80" s="60">
        <v>1</v>
      </c>
      <c r="M80" s="2"/>
      <c r="N80" s="2"/>
      <c r="O80" s="2"/>
    </row>
    <row r="81" spans="3:23" x14ac:dyDescent="0.25">
      <c r="E81" s="61">
        <v>50</v>
      </c>
      <c r="F81" s="8" t="s">
        <v>138</v>
      </c>
      <c r="G81" s="60">
        <v>1</v>
      </c>
      <c r="M81" s="2"/>
      <c r="N81" s="2"/>
      <c r="O81" s="2"/>
    </row>
    <row r="82" spans="3:23" x14ac:dyDescent="0.25">
      <c r="E82" s="61">
        <v>51</v>
      </c>
      <c r="F82" s="8" t="s">
        <v>153</v>
      </c>
      <c r="G82" s="60">
        <v>1</v>
      </c>
      <c r="Q82" s="2"/>
      <c r="R82" s="2"/>
      <c r="S82" s="2"/>
    </row>
    <row r="83" spans="3:23" x14ac:dyDescent="0.25">
      <c r="E83" s="61">
        <v>52</v>
      </c>
      <c r="F83" s="8" t="s">
        <v>35</v>
      </c>
      <c r="G83" s="60">
        <v>1</v>
      </c>
      <c r="Q83" s="2"/>
      <c r="R83" s="2"/>
      <c r="S83" s="2"/>
    </row>
    <row r="85" spans="3:23" s="2" customFormat="1" x14ac:dyDescent="0.25">
      <c r="C85" s="25"/>
      <c r="M85" s="6"/>
      <c r="N85" s="6"/>
      <c r="O85" s="6"/>
      <c r="Q85" s="6"/>
      <c r="R85" s="6"/>
      <c r="S85" s="6"/>
      <c r="U85" s="6"/>
      <c r="V85" s="6"/>
      <c r="W85" s="6"/>
    </row>
  </sheetData>
  <sortState ref="R33:S46">
    <sortCondition ref="R33:R46"/>
  </sortState>
  <conditionalFormatting sqref="C5:C23">
    <cfRule type="cellIs" dxfId="7" priority="9" operator="greaterThan">
      <formula>9</formula>
    </cfRule>
  </conditionalFormatting>
  <conditionalFormatting sqref="G32:G71">
    <cfRule type="cellIs" dxfId="6" priority="6" operator="greaterThan">
      <formula>9</formula>
    </cfRule>
  </conditionalFormatting>
  <conditionalFormatting sqref="C32:C69">
    <cfRule type="cellIs" dxfId="5" priority="7" operator="greaterThan">
      <formula>9</formula>
    </cfRule>
  </conditionalFormatting>
  <conditionalFormatting sqref="K32:L71 P32:P71">
    <cfRule type="cellIs" dxfId="4" priority="5" operator="greaterThan">
      <formula>9</formula>
    </cfRule>
  </conditionalFormatting>
  <conditionalFormatting sqref="O32:O43">
    <cfRule type="cellIs" dxfId="3" priority="3" operator="greaterThan">
      <formula>9</formula>
    </cfRule>
  </conditionalFormatting>
  <conditionalFormatting sqref="S32:S45">
    <cfRule type="cellIs" dxfId="2" priority="2" operator="greaterThan">
      <formula>9</formula>
    </cfRule>
  </conditionalFormatting>
  <conditionalFormatting sqref="G72:G83">
    <cfRule type="cellIs" dxfId="1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zoomScale="90" zoomScaleNormal="90" workbookViewId="0">
      <selection activeCell="E39" sqref="E39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10" width="7.28515625" style="6" customWidth="1"/>
    <col min="11" max="11" width="7" style="6" customWidth="1"/>
    <col min="12" max="13" width="5.42578125" style="6" customWidth="1"/>
    <col min="14" max="16384" width="11.42578125" style="6"/>
  </cols>
  <sheetData>
    <row r="1" spans="1:10" s="29" customFormat="1" ht="21" x14ac:dyDescent="0.25">
      <c r="A1" s="63" t="s">
        <v>24</v>
      </c>
      <c r="B1" s="64"/>
      <c r="C1" s="65"/>
      <c r="D1" s="64"/>
      <c r="E1" s="64"/>
      <c r="F1" s="64"/>
      <c r="G1" s="64"/>
      <c r="H1" s="64"/>
      <c r="I1" s="64"/>
      <c r="J1" s="66"/>
    </row>
    <row r="2" spans="1:10" x14ac:dyDescent="0.25">
      <c r="A2" s="3"/>
      <c r="B2" s="3"/>
      <c r="C2" s="4"/>
      <c r="D2" s="5"/>
      <c r="E2" s="5"/>
      <c r="F2" s="5"/>
      <c r="G2" s="5"/>
      <c r="H2" s="5"/>
      <c r="I2" s="5"/>
      <c r="J2" s="5"/>
    </row>
    <row r="3" spans="1:10" x14ac:dyDescent="0.25">
      <c r="A3" s="67" t="s">
        <v>27</v>
      </c>
      <c r="B3" s="68"/>
      <c r="C3" s="69"/>
      <c r="D3" s="70"/>
      <c r="E3" s="70"/>
      <c r="F3" s="70"/>
      <c r="G3" s="70"/>
      <c r="H3" s="70"/>
      <c r="I3" s="70"/>
      <c r="J3" s="71"/>
    </row>
    <row r="5" spans="1:10" x14ac:dyDescent="0.25">
      <c r="A5" s="61">
        <v>1</v>
      </c>
      <c r="B5" s="8" t="s">
        <v>28</v>
      </c>
      <c r="C5" s="30">
        <v>10</v>
      </c>
      <c r="D5" s="75"/>
      <c r="E5" s="75"/>
      <c r="F5" s="75"/>
      <c r="G5" s="75"/>
      <c r="H5" s="75"/>
      <c r="I5" s="75"/>
      <c r="J5" s="75"/>
    </row>
    <row r="6" spans="1:10" x14ac:dyDescent="0.25">
      <c r="A6" s="61">
        <v>2</v>
      </c>
      <c r="B6" s="8" t="s">
        <v>0</v>
      </c>
      <c r="C6" s="30">
        <v>10</v>
      </c>
      <c r="D6" s="44" t="s">
        <v>29</v>
      </c>
      <c r="E6" s="44" t="s">
        <v>30</v>
      </c>
      <c r="F6" s="44" t="s">
        <v>31</v>
      </c>
      <c r="G6" s="44" t="s">
        <v>32</v>
      </c>
      <c r="H6" s="44" t="s">
        <v>33</v>
      </c>
      <c r="I6" s="44"/>
      <c r="J6" s="44"/>
    </row>
    <row r="7" spans="1:10" x14ac:dyDescent="0.25">
      <c r="A7" s="61">
        <v>3</v>
      </c>
      <c r="B7" s="8" t="s">
        <v>8</v>
      </c>
      <c r="C7" s="30">
        <v>5</v>
      </c>
      <c r="D7" s="44" t="s">
        <v>34</v>
      </c>
      <c r="E7" s="44" t="s">
        <v>35</v>
      </c>
      <c r="F7" s="44" t="s">
        <v>36</v>
      </c>
      <c r="G7" s="44" t="s">
        <v>37</v>
      </c>
      <c r="H7" s="44" t="s">
        <v>38</v>
      </c>
      <c r="I7" s="44"/>
      <c r="J7" s="44"/>
    </row>
    <row r="8" spans="1:10" x14ac:dyDescent="0.25">
      <c r="A8" s="61">
        <v>4</v>
      </c>
      <c r="B8" s="8" t="s">
        <v>44</v>
      </c>
      <c r="C8" s="30">
        <v>2</v>
      </c>
      <c r="D8" s="44"/>
      <c r="E8" s="44"/>
      <c r="F8" s="44"/>
      <c r="G8" s="44"/>
      <c r="H8" s="44"/>
      <c r="I8" s="44"/>
      <c r="J8" s="44"/>
    </row>
    <row r="9" spans="1:10" x14ac:dyDescent="0.25">
      <c r="A9" s="61">
        <v>5</v>
      </c>
      <c r="B9" s="8" t="s">
        <v>39</v>
      </c>
      <c r="C9" s="30">
        <v>1</v>
      </c>
      <c r="D9" s="44"/>
      <c r="E9" s="44"/>
      <c r="F9" s="44"/>
      <c r="G9" s="44"/>
      <c r="H9" s="44"/>
      <c r="I9" s="44"/>
      <c r="J9" s="44"/>
    </row>
    <row r="10" spans="1:10" x14ac:dyDescent="0.25">
      <c r="A10" s="61">
        <v>6</v>
      </c>
      <c r="B10" s="8" t="s">
        <v>40</v>
      </c>
      <c r="C10" s="30">
        <v>1</v>
      </c>
      <c r="D10" s="44" t="s">
        <v>41</v>
      </c>
      <c r="E10" s="44"/>
      <c r="F10" s="44"/>
      <c r="G10" s="44"/>
      <c r="H10" s="44"/>
      <c r="I10" s="44"/>
      <c r="J10" s="44"/>
    </row>
    <row r="11" spans="1:10" x14ac:dyDescent="0.25">
      <c r="A11" s="61">
        <v>7</v>
      </c>
      <c r="B11" s="8" t="s">
        <v>42</v>
      </c>
      <c r="C11" s="30">
        <v>1</v>
      </c>
      <c r="D11" s="44" t="s">
        <v>43</v>
      </c>
      <c r="E11" s="44"/>
      <c r="F11" s="44"/>
      <c r="G11" s="44"/>
      <c r="H11" s="44"/>
      <c r="I11" s="44"/>
      <c r="J11" s="44"/>
    </row>
    <row r="12" spans="1:10" x14ac:dyDescent="0.25">
      <c r="A12" s="61">
        <v>8</v>
      </c>
      <c r="B12" s="8" t="s">
        <v>45</v>
      </c>
      <c r="C12" s="30">
        <v>1</v>
      </c>
      <c r="D12" s="44" t="s">
        <v>46</v>
      </c>
      <c r="E12" s="44"/>
      <c r="F12" s="44"/>
      <c r="G12" s="44"/>
      <c r="H12" s="44"/>
      <c r="I12" s="44"/>
      <c r="J12" s="44"/>
    </row>
    <row r="13" spans="1:10" x14ac:dyDescent="0.25">
      <c r="A13" s="9"/>
      <c r="B13" s="9"/>
      <c r="C13" s="10"/>
      <c r="D13" s="44"/>
      <c r="E13" s="44"/>
      <c r="F13" s="44"/>
      <c r="G13" s="44"/>
      <c r="H13" s="44"/>
      <c r="I13" s="44"/>
      <c r="J13" s="44"/>
    </row>
    <row r="14" spans="1:10" s="2" customFormat="1" x14ac:dyDescent="0.25">
      <c r="A14" s="56" t="s">
        <v>7</v>
      </c>
      <c r="B14" s="57"/>
      <c r="C14" s="58">
        <f>COUNTIF(C5:C12,"&gt;0")</f>
        <v>8</v>
      </c>
      <c r="D14" s="44"/>
      <c r="E14" s="44"/>
      <c r="F14" s="44"/>
      <c r="G14" s="44"/>
      <c r="H14" s="44"/>
      <c r="I14" s="44"/>
      <c r="J14" s="44"/>
    </row>
    <row r="15" spans="1:10" s="2" customFormat="1" x14ac:dyDescent="0.25">
      <c r="A15" s="52" t="s">
        <v>6</v>
      </c>
      <c r="B15" s="53"/>
      <c r="C15" s="54">
        <f>COUNTIF(C5:C12,"&gt;9")</f>
        <v>2</v>
      </c>
      <c r="D15" s="44"/>
      <c r="E15" s="44"/>
      <c r="F15" s="44"/>
      <c r="G15" s="44"/>
      <c r="H15" s="44"/>
      <c r="I15" s="44"/>
      <c r="J15" s="44"/>
    </row>
    <row r="16" spans="1:10" ht="12" x14ac:dyDescent="0.25">
      <c r="A16" s="6"/>
      <c r="B16" s="6"/>
      <c r="C16" s="31"/>
    </row>
  </sheetData>
  <sortState ref="B8:E12">
    <sortCondition descending="1" ref="C8:C12"/>
  </sortState>
  <conditionalFormatting sqref="C5:C12">
    <cfRule type="cellIs" dxfId="0" priority="6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90" zoomScaleNormal="90" workbookViewId="0">
      <selection activeCell="E22" sqref="E22"/>
    </sheetView>
  </sheetViews>
  <sheetFormatPr baseColWidth="10" defaultColWidth="11.42578125" defaultRowHeight="12.75" x14ac:dyDescent="0.25"/>
  <cols>
    <col min="1" max="2" width="5.42578125" style="2" customWidth="1"/>
    <col min="3" max="3" width="15.85546875" style="42" customWidth="1"/>
    <col min="4" max="4" width="26" style="43" customWidth="1"/>
    <col min="5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29" customFormat="1" ht="21" x14ac:dyDescent="0.25">
      <c r="A1" s="63" t="s">
        <v>26</v>
      </c>
      <c r="B1" s="64"/>
      <c r="C1" s="72"/>
      <c r="D1" s="64"/>
      <c r="E1" s="64"/>
      <c r="F1" s="66"/>
    </row>
    <row r="2" spans="1:6" x14ac:dyDescent="0.25">
      <c r="A2" s="3"/>
      <c r="B2" s="3"/>
      <c r="C2" s="32"/>
      <c r="D2" s="33"/>
    </row>
    <row r="3" spans="1:6" x14ac:dyDescent="0.25">
      <c r="A3" s="67" t="s">
        <v>1</v>
      </c>
      <c r="B3" s="68"/>
      <c r="C3" s="73"/>
      <c r="D3" s="74"/>
      <c r="E3" s="70"/>
      <c r="F3" s="71"/>
    </row>
    <row r="4" spans="1:6" s="38" customFormat="1" x14ac:dyDescent="0.25">
      <c r="A4" s="34"/>
      <c r="B4" s="34"/>
      <c r="C4" s="35"/>
      <c r="D4" s="36"/>
      <c r="E4" s="37"/>
      <c r="F4" s="37"/>
    </row>
    <row r="5" spans="1:6" s="38" customFormat="1" x14ac:dyDescent="0.25">
      <c r="A5" s="8" t="s">
        <v>0</v>
      </c>
      <c r="B5" s="8"/>
      <c r="C5" s="39"/>
      <c r="D5" s="39" t="s">
        <v>3</v>
      </c>
      <c r="E5" s="8" t="s">
        <v>4</v>
      </c>
      <c r="F5" s="8" t="s">
        <v>5</v>
      </c>
    </row>
    <row r="6" spans="1:6" s="38" customFormat="1" ht="12" x14ac:dyDescent="0.25">
      <c r="A6" s="11"/>
      <c r="B6" s="11"/>
      <c r="C6" s="40"/>
      <c r="D6" s="40"/>
      <c r="E6" s="11"/>
      <c r="F6" s="11"/>
    </row>
    <row r="7" spans="1:6" s="38" customFormat="1" ht="12" x14ac:dyDescent="0.25">
      <c r="A7" s="11"/>
      <c r="B7" s="11"/>
      <c r="C7" s="40"/>
      <c r="D7" s="40"/>
      <c r="E7" s="11"/>
      <c r="F7" s="11"/>
    </row>
    <row r="8" spans="1:6" s="38" customFormat="1" ht="12" x14ac:dyDescent="0.25">
      <c r="A8" s="11"/>
      <c r="B8" s="11"/>
      <c r="C8" s="40"/>
      <c r="D8" s="40"/>
      <c r="E8" s="11"/>
      <c r="F8" s="11"/>
    </row>
    <row r="9" spans="1:6" s="38" customFormat="1" ht="12" x14ac:dyDescent="0.25">
      <c r="A9" s="11"/>
      <c r="B9" s="11"/>
      <c r="C9" s="40"/>
      <c r="D9" s="40"/>
      <c r="E9" s="11"/>
      <c r="F9" s="11"/>
    </row>
    <row r="10" spans="1:6" s="38" customFormat="1" ht="12" x14ac:dyDescent="0.25">
      <c r="A10" s="11"/>
      <c r="B10" s="11"/>
      <c r="C10" s="40"/>
      <c r="D10" s="40"/>
      <c r="E10" s="11"/>
      <c r="F10" s="11"/>
    </row>
    <row r="11" spans="1:6" ht="12" x14ac:dyDescent="0.25">
      <c r="A11" s="37"/>
      <c r="B11" s="37"/>
      <c r="C11" s="36"/>
      <c r="D11" s="36"/>
      <c r="E11" s="37"/>
      <c r="F11" s="37"/>
    </row>
    <row r="12" spans="1:6" x14ac:dyDescent="0.25">
      <c r="A12" s="7" t="s">
        <v>2</v>
      </c>
      <c r="B12" s="1"/>
      <c r="C12" s="41"/>
      <c r="D12" s="39" t="s">
        <v>3</v>
      </c>
      <c r="E12" s="8" t="s">
        <v>4</v>
      </c>
      <c r="F12" s="8" t="s">
        <v>5</v>
      </c>
    </row>
    <row r="13" spans="1:6" ht="12" x14ac:dyDescent="0.25">
      <c r="A13" s="11"/>
      <c r="B13" s="11"/>
      <c r="C13" s="40"/>
      <c r="D13" s="40"/>
      <c r="E13" s="11"/>
      <c r="F13" s="11"/>
    </row>
    <row r="14" spans="1:6" ht="12" x14ac:dyDescent="0.25">
      <c r="A14" s="11"/>
      <c r="B14" s="11"/>
      <c r="C14" s="40"/>
      <c r="D14" s="40"/>
      <c r="E14" s="11"/>
      <c r="F14" s="11"/>
    </row>
    <row r="15" spans="1:6" ht="12" x14ac:dyDescent="0.25">
      <c r="A15" s="11"/>
      <c r="B15" s="11"/>
      <c r="C15" s="40"/>
      <c r="D15" s="40"/>
      <c r="E15" s="11"/>
      <c r="F15" s="11"/>
    </row>
    <row r="16" spans="1:6" ht="12" x14ac:dyDescent="0.25">
      <c r="A16" s="11"/>
      <c r="B16" s="11"/>
      <c r="C16" s="40"/>
      <c r="D16" s="40"/>
      <c r="E16" s="11"/>
      <c r="F16" s="11"/>
    </row>
    <row r="17" spans="1:6" ht="12" x14ac:dyDescent="0.25">
      <c r="A17" s="11"/>
      <c r="B17" s="11"/>
      <c r="C17" s="40"/>
      <c r="D17" s="40"/>
      <c r="E17" s="11"/>
      <c r="F17" s="11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/>
  </sheetViews>
  <sheetFormatPr baseColWidth="10" defaultRowHeight="15" x14ac:dyDescent="0.25"/>
  <cols>
    <col min="1" max="5" width="11.7109375" customWidth="1"/>
  </cols>
  <sheetData>
    <row r="1" spans="1:5" s="29" customFormat="1" ht="21" x14ac:dyDescent="0.25">
      <c r="A1" s="63" t="s">
        <v>23</v>
      </c>
      <c r="B1" s="64"/>
      <c r="C1" s="72"/>
      <c r="D1" s="64"/>
      <c r="E1" s="66"/>
    </row>
    <row r="3" spans="1:5" x14ac:dyDescent="0.25">
      <c r="A3" s="12" t="s">
        <v>9</v>
      </c>
      <c r="B3" s="13"/>
      <c r="C3" s="14"/>
      <c r="D3" s="15"/>
      <c r="E3" s="16"/>
    </row>
    <row r="4" spans="1:5" x14ac:dyDescent="0.25">
      <c r="A4" s="17" t="s">
        <v>10</v>
      </c>
      <c r="B4" s="18"/>
      <c r="C4" s="19"/>
      <c r="D4" s="18"/>
      <c r="E4" s="20"/>
    </row>
    <row r="5" spans="1:5" x14ac:dyDescent="0.25">
      <c r="A5" s="17" t="s">
        <v>12</v>
      </c>
      <c r="B5" s="18"/>
      <c r="C5" s="19"/>
      <c r="D5" s="18"/>
      <c r="E5" s="20"/>
    </row>
    <row r="6" spans="1:5" x14ac:dyDescent="0.25">
      <c r="A6" s="17" t="s">
        <v>11</v>
      </c>
      <c r="B6" s="18"/>
      <c r="C6" s="19"/>
      <c r="D6" s="18"/>
      <c r="E6" s="20"/>
    </row>
    <row r="7" spans="1:5" x14ac:dyDescent="0.25">
      <c r="A7" s="21" t="s">
        <v>22</v>
      </c>
      <c r="B7" s="22"/>
      <c r="C7" s="23"/>
      <c r="D7" s="22"/>
      <c r="E7" s="24"/>
    </row>
    <row r="8" spans="1:5" x14ac:dyDescent="0.25">
      <c r="A8" s="45"/>
      <c r="B8" s="45"/>
      <c r="C8" s="45"/>
      <c r="D8" s="45"/>
      <c r="E8" s="45"/>
    </row>
    <row r="9" spans="1:5" x14ac:dyDescent="0.25">
      <c r="A9" s="12" t="s">
        <v>20</v>
      </c>
      <c r="B9" s="47"/>
      <c r="C9" s="47"/>
      <c r="D9" s="47"/>
      <c r="E9" s="48"/>
    </row>
    <row r="10" spans="1:5" x14ac:dyDescent="0.25">
      <c r="A10" s="46" t="s">
        <v>21</v>
      </c>
      <c r="B10" s="49"/>
      <c r="C10" s="49"/>
      <c r="D10" s="49"/>
      <c r="E10" s="50"/>
    </row>
  </sheetData>
  <hyperlinks>
    <hyperlink ref="A1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total</vt:lpstr>
      <vt:lpstr>special</vt:lpstr>
      <vt:lpstr>diplomatic</vt:lpstr>
      <vt:lpstr>introduction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2016-06-13T11:44:07Z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