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55" yWindow="0" windowWidth="22545" windowHeight="1230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54" i="15" l="1"/>
  <c r="U53" i="15"/>
  <c r="L39" i="15" l="1"/>
  <c r="L38" i="15"/>
  <c r="C28" i="15" l="1"/>
  <c r="C27" i="15"/>
  <c r="C59" i="1" l="1"/>
  <c r="C58" i="1"/>
</calcChain>
</file>

<file path=xl/sharedStrings.xml><?xml version="1.0" encoding="utf-8"?>
<sst xmlns="http://schemas.openxmlformats.org/spreadsheetml/2006/main" count="330" uniqueCount="175">
  <si>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</si>
  <si>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</si>
  <si>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</si>
  <si>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</si>
  <si>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</si>
  <si>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</si>
  <si>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</si>
  <si>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</si>
  <si>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</si>
  <si>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</si>
  <si>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</si>
  <si>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</si>
  <si>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</si>
  <si>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</si>
  <si>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</si>
  <si>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</si>
  <si>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</si>
  <si>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</si>
  <si>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</si>
  <si>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</si>
  <si>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</si>
  <si>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</si>
  <si>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</si>
  <si>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</si>
  <si>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</si>
  <si>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</si>
  <si>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</si>
  <si>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A</t>
  </si>
  <si>
    <t>F</t>
  </si>
  <si>
    <t>PL</t>
  </si>
  <si>
    <t>I</t>
  </si>
  <si>
    <t>CZ</t>
  </si>
  <si>
    <t>B</t>
  </si>
  <si>
    <t>S</t>
  </si>
  <si>
    <t>NL</t>
  </si>
  <si>
    <t>FL</t>
  </si>
  <si>
    <t>RO</t>
  </si>
  <si>
    <t>SK</t>
  </si>
  <si>
    <t>LT</t>
  </si>
  <si>
    <t>BG</t>
  </si>
  <si>
    <t>SRB</t>
  </si>
  <si>
    <t>L</t>
  </si>
  <si>
    <t>GB</t>
  </si>
  <si>
    <t>HR</t>
  </si>
  <si>
    <t>3</t>
  </si>
  <si>
    <t>LV</t>
  </si>
  <si>
    <t>MK</t>
  </si>
  <si>
    <t>ZG</t>
  </si>
  <si>
    <t>GR</t>
  </si>
  <si>
    <t>BIH</t>
  </si>
  <si>
    <t>DK</t>
  </si>
  <si>
    <t>EST</t>
  </si>
  <si>
    <t>UA</t>
  </si>
  <si>
    <t>MD</t>
  </si>
  <si>
    <t>C</t>
  </si>
  <si>
    <t>LOGBOOK 2015 - WEEK 44</t>
  </si>
  <si>
    <t>Bridge at Zürich, 27.10.2015, 12.15 - 13.00</t>
  </si>
  <si>
    <t>PK</t>
  </si>
  <si>
    <t>VR</t>
  </si>
  <si>
    <t>KR(2)</t>
  </si>
  <si>
    <t>SR</t>
  </si>
  <si>
    <t>AC</t>
  </si>
  <si>
    <t>GC</t>
  </si>
  <si>
    <t>KSA</t>
  </si>
  <si>
    <t xml:space="preserve">E </t>
  </si>
  <si>
    <t>MNE</t>
  </si>
  <si>
    <t>PG</t>
  </si>
  <si>
    <t xml:space="preserve">H </t>
  </si>
  <si>
    <t xml:space="preserve">P </t>
  </si>
  <si>
    <t>Hotels, 29.10.2015</t>
  </si>
  <si>
    <t>SCO</t>
  </si>
  <si>
    <t>SJ</t>
  </si>
  <si>
    <t>SLO</t>
  </si>
  <si>
    <t>E</t>
  </si>
  <si>
    <t>H</t>
  </si>
  <si>
    <t>P</t>
  </si>
  <si>
    <t>Geneva, 31.10.2015</t>
  </si>
  <si>
    <t>26</t>
  </si>
  <si>
    <t>35</t>
  </si>
  <si>
    <t>36</t>
  </si>
  <si>
    <t>38</t>
  </si>
  <si>
    <t>10</t>
  </si>
  <si>
    <t>11</t>
  </si>
  <si>
    <t>13</t>
  </si>
  <si>
    <t>VOS</t>
  </si>
  <si>
    <t>Y-606905</t>
  </si>
  <si>
    <t>AND</t>
  </si>
  <si>
    <t>GBJ</t>
  </si>
  <si>
    <t>IRL</t>
  </si>
  <si>
    <t>KE(2)</t>
  </si>
  <si>
    <t>D/CD</t>
  </si>
  <si>
    <t>U</t>
  </si>
  <si>
    <t>RKS</t>
  </si>
  <si>
    <t>KS</t>
  </si>
  <si>
    <t>MC</t>
  </si>
  <si>
    <t>FR</t>
  </si>
  <si>
    <t>HN</t>
  </si>
  <si>
    <t>IL</t>
  </si>
  <si>
    <t>IK(2),NI,TP,MI,KA,IE,YN,ZK,PP,AK,MY</t>
  </si>
  <si>
    <t>many CD, CC, AT</t>
  </si>
  <si>
    <t>many 431K, 431CD, TTW, TTQ, temp</t>
  </si>
  <si>
    <t>RUS</t>
  </si>
  <si>
    <t>777</t>
  </si>
  <si>
    <t>15</t>
  </si>
  <si>
    <t>77</t>
  </si>
  <si>
    <t>177</t>
  </si>
  <si>
    <t>temp</t>
  </si>
  <si>
    <t>TR</t>
  </si>
  <si>
    <t>06</t>
  </si>
  <si>
    <t>AE</t>
  </si>
  <si>
    <t>AH</t>
  </si>
  <si>
    <t>AT</t>
  </si>
  <si>
    <t>BC</t>
  </si>
  <si>
    <t>USA</t>
  </si>
  <si>
    <t>OH</t>
  </si>
  <si>
    <t>7(3)</t>
  </si>
  <si>
    <t>BY</t>
  </si>
  <si>
    <t>N</t>
  </si>
  <si>
    <t>ZT</t>
  </si>
  <si>
    <t>Q</t>
  </si>
  <si>
    <t>DZ</t>
  </si>
  <si>
    <t>16</t>
  </si>
  <si>
    <t>MA</t>
  </si>
  <si>
    <t>AD</t>
  </si>
  <si>
    <t>export</t>
  </si>
  <si>
    <t>GE</t>
  </si>
  <si>
    <t>028 CMD 3</t>
  </si>
  <si>
    <t>SG</t>
  </si>
  <si>
    <t>SW</t>
  </si>
  <si>
    <t>SL</t>
  </si>
  <si>
    <t>CYM</t>
  </si>
  <si>
    <t>CX(2)</t>
  </si>
  <si>
    <t>CE</t>
  </si>
  <si>
    <t>3432</t>
  </si>
  <si>
    <t>1112 NGJ,  5599 EJJ</t>
  </si>
  <si>
    <t>95544 export</t>
  </si>
  <si>
    <t>SK(7)</t>
  </si>
  <si>
    <t>ST</t>
  </si>
  <si>
    <t>KA</t>
  </si>
  <si>
    <t>SE</t>
  </si>
  <si>
    <t>IAE/P</t>
  </si>
  <si>
    <t>IK(2)</t>
  </si>
  <si>
    <t>NI</t>
  </si>
  <si>
    <t>TP</t>
  </si>
  <si>
    <t>MI</t>
  </si>
  <si>
    <t>IE</t>
  </si>
  <si>
    <t>YN</t>
  </si>
  <si>
    <t>ZK</t>
  </si>
  <si>
    <t>PP</t>
  </si>
  <si>
    <t>MY</t>
  </si>
  <si>
    <t>AK</t>
  </si>
  <si>
    <t>FIN</t>
  </si>
  <si>
    <t>PI</t>
  </si>
  <si>
    <t>AR</t>
  </si>
  <si>
    <t>34(4)</t>
  </si>
  <si>
    <t>KR(3)</t>
  </si>
  <si>
    <t>VZ(2)</t>
  </si>
  <si>
    <t>ZG(2)</t>
  </si>
  <si>
    <t>DJ</t>
  </si>
  <si>
    <t>777/77</t>
  </si>
  <si>
    <t>7(4)</t>
  </si>
  <si>
    <t>C/C</t>
  </si>
  <si>
    <t>C(2)</t>
  </si>
  <si>
    <t>K/C</t>
  </si>
  <si>
    <t>many CD, CC, AT in Geneva and Berne</t>
  </si>
  <si>
    <t>SHG 254B</t>
  </si>
  <si>
    <t>D0 LIBRA</t>
  </si>
  <si>
    <t>many 431K and 431CD, TTW, TTQ, temp in Geneva</t>
  </si>
  <si>
    <t>39</t>
  </si>
  <si>
    <t>52</t>
  </si>
  <si>
    <t>22</t>
  </si>
  <si>
    <t>M</t>
  </si>
  <si>
    <t>WIL 159A</t>
  </si>
  <si>
    <t>P2 KTM</t>
  </si>
  <si>
    <t>CNR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</si>
</sst>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topLeftCell="A16" zoomScaleNormal="100" workbookViewId="0">
      <selection activeCell="F47" sqref="F4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4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29" customFormat="1" ht="21" x14ac:dyDescent="0.25">
      <c r="A1" s="63" t="s">
        <v>55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6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7" t="s">
        <v>6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1">
        <v>1</v>
      </c>
      <c r="B5" s="8" t="s">
        <v>0</v>
      </c>
      <c r="C5" s="60">
        <v>10</v>
      </c>
      <c r="D5" s="75" t="s">
        <v>164</v>
      </c>
      <c r="E5" s="25"/>
      <c r="F5" s="75"/>
      <c r="G5" s="25"/>
      <c r="H5" s="77"/>
      <c r="I5" s="77"/>
      <c r="J5" s="77"/>
      <c r="K5" s="77"/>
      <c r="L5" s="25"/>
      <c r="M5" s="25"/>
      <c r="N5" s="25"/>
      <c r="O5" s="25"/>
      <c r="P5" s="25"/>
      <c r="Q5" s="25"/>
      <c r="R5" s="25"/>
      <c r="T5" s="51" t="s">
        <v>14</v>
      </c>
      <c r="U5" s="59" t="s">
        <v>8</v>
      </c>
      <c r="V5" s="55" t="s">
        <v>7</v>
      </c>
    </row>
    <row r="6" spans="1:22" x14ac:dyDescent="0.25">
      <c r="A6" s="61">
        <v>2</v>
      </c>
      <c r="B6" s="8" t="s">
        <v>9</v>
      </c>
      <c r="C6" s="60">
        <v>10</v>
      </c>
      <c r="D6" s="75" t="s">
        <v>165</v>
      </c>
      <c r="E6" s="25"/>
      <c r="F6" s="75" t="s">
        <v>172</v>
      </c>
      <c r="G6" s="25"/>
      <c r="H6" s="77" t="s">
        <v>85</v>
      </c>
      <c r="I6" s="25"/>
      <c r="J6" s="25"/>
      <c r="K6" s="25"/>
      <c r="L6" s="25"/>
      <c r="M6" s="25"/>
      <c r="N6" s="25"/>
      <c r="O6" s="25"/>
      <c r="P6" s="25"/>
      <c r="Q6" s="25"/>
      <c r="R6" s="25"/>
      <c r="T6" s="51" t="s">
        <v>15</v>
      </c>
      <c r="U6" s="28" t="s">
        <v>77</v>
      </c>
      <c r="V6" s="28" t="s">
        <v>44</v>
      </c>
    </row>
    <row r="7" spans="1:22" x14ac:dyDescent="0.25">
      <c r="A7" s="61">
        <v>3</v>
      </c>
      <c r="B7" s="8" t="s">
        <v>29</v>
      </c>
      <c r="C7" s="60">
        <v>10</v>
      </c>
      <c r="D7" s="75" t="s">
        <v>166</v>
      </c>
      <c r="E7" s="75"/>
      <c r="F7" s="75" t="s">
        <v>173</v>
      </c>
      <c r="G7" s="44"/>
      <c r="H7" s="75"/>
      <c r="I7" s="25"/>
      <c r="J7" s="77"/>
      <c r="K7" s="25"/>
      <c r="L7" s="77"/>
      <c r="M7" s="25"/>
      <c r="N7" s="25"/>
      <c r="O7" s="25"/>
      <c r="P7" s="25"/>
      <c r="Q7" s="25"/>
      <c r="R7" s="25"/>
      <c r="T7" s="51" t="s">
        <v>16</v>
      </c>
      <c r="U7" s="28" t="s">
        <v>78</v>
      </c>
      <c r="V7" s="28" t="s">
        <v>81</v>
      </c>
    </row>
    <row r="8" spans="1:22" x14ac:dyDescent="0.25">
      <c r="A8" s="61">
        <v>4</v>
      </c>
      <c r="B8" s="8" t="s">
        <v>28</v>
      </c>
      <c r="C8" s="60">
        <v>10</v>
      </c>
      <c r="D8" s="77" t="s">
        <v>167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T8" s="51" t="s">
        <v>17</v>
      </c>
      <c r="U8" s="28" t="s">
        <v>79</v>
      </c>
      <c r="V8" s="28" t="s">
        <v>82</v>
      </c>
    </row>
    <row r="9" spans="1:22" x14ac:dyDescent="0.25">
      <c r="A9" s="61">
        <v>5</v>
      </c>
      <c r="B9" s="8" t="s">
        <v>27</v>
      </c>
      <c r="C9" s="60">
        <v>10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T9" s="51" t="s">
        <v>18</v>
      </c>
      <c r="U9" s="28" t="s">
        <v>80</v>
      </c>
      <c r="V9" s="28" t="s">
        <v>83</v>
      </c>
    </row>
    <row r="10" spans="1:22" x14ac:dyDescent="0.25">
      <c r="A10" s="61">
        <v>6</v>
      </c>
      <c r="B10" s="8" t="s">
        <v>30</v>
      </c>
      <c r="C10" s="60">
        <v>10</v>
      </c>
      <c r="D10" s="75"/>
      <c r="E10" s="75"/>
      <c r="F10" s="75"/>
      <c r="G10" s="75"/>
      <c r="H10" s="77"/>
      <c r="I10" s="25"/>
      <c r="J10" s="75"/>
      <c r="K10" s="25"/>
      <c r="L10" s="25"/>
      <c r="M10" s="25"/>
      <c r="N10" s="25"/>
      <c r="O10" s="25"/>
      <c r="P10" s="25"/>
      <c r="Q10" s="25"/>
      <c r="R10" s="25"/>
      <c r="T10" s="51" t="s">
        <v>19</v>
      </c>
      <c r="U10" s="28" t="s">
        <v>168</v>
      </c>
      <c r="V10" s="28" t="s">
        <v>83</v>
      </c>
    </row>
    <row r="11" spans="1:22" x14ac:dyDescent="0.25">
      <c r="A11" s="61">
        <v>7</v>
      </c>
      <c r="B11" s="8" t="s">
        <v>31</v>
      </c>
      <c r="C11" s="60">
        <v>10</v>
      </c>
      <c r="D11" s="7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T11" s="51" t="s">
        <v>20</v>
      </c>
      <c r="U11" s="28" t="s">
        <v>169</v>
      </c>
      <c r="V11" s="28" t="s">
        <v>170</v>
      </c>
    </row>
    <row r="12" spans="1:22" x14ac:dyDescent="0.25">
      <c r="A12" s="61">
        <v>8</v>
      </c>
      <c r="B12" s="8" t="s">
        <v>34</v>
      </c>
      <c r="C12" s="60">
        <v>10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T12" s="51" t="s">
        <v>21</v>
      </c>
      <c r="U12" s="28" t="s">
        <v>169</v>
      </c>
      <c r="V12" s="28" t="s">
        <v>170</v>
      </c>
    </row>
    <row r="13" spans="1:22" x14ac:dyDescent="0.25">
      <c r="A13" s="61">
        <v>9</v>
      </c>
      <c r="B13" s="8" t="s">
        <v>37</v>
      </c>
      <c r="C13" s="60">
        <v>10</v>
      </c>
      <c r="D13" s="75"/>
      <c r="E13" s="25"/>
      <c r="F13" s="25"/>
      <c r="G13" s="7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2" x14ac:dyDescent="0.25">
      <c r="A14" s="61">
        <v>10</v>
      </c>
      <c r="B14" s="8" t="s">
        <v>74</v>
      </c>
      <c r="C14" s="60">
        <v>10</v>
      </c>
      <c r="D14" s="75"/>
      <c r="E14" s="75"/>
      <c r="F14" s="75"/>
      <c r="G14" s="7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22" x14ac:dyDescent="0.25">
      <c r="A15" s="61">
        <v>11</v>
      </c>
      <c r="B15" s="8" t="s">
        <v>36</v>
      </c>
      <c r="C15" s="60">
        <v>10</v>
      </c>
      <c r="D15" s="7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2" x14ac:dyDescent="0.25">
      <c r="A16" s="61">
        <v>12</v>
      </c>
      <c r="B16" s="8" t="s">
        <v>42</v>
      </c>
      <c r="C16" s="60">
        <v>10</v>
      </c>
      <c r="D16" s="7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x14ac:dyDescent="0.25">
      <c r="A17" s="61">
        <v>13</v>
      </c>
      <c r="B17" s="8" t="s">
        <v>35</v>
      </c>
      <c r="C17" s="60">
        <v>10</v>
      </c>
      <c r="D17" s="77" t="s">
        <v>91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x14ac:dyDescent="0.25">
      <c r="A18" s="61">
        <v>14</v>
      </c>
      <c r="B18" s="8" t="s">
        <v>38</v>
      </c>
      <c r="C18" s="60">
        <v>10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x14ac:dyDescent="0.25">
      <c r="A19" s="61">
        <v>15</v>
      </c>
      <c r="B19" s="8" t="s">
        <v>46</v>
      </c>
      <c r="C19" s="60">
        <v>10</v>
      </c>
      <c r="D19" s="25" t="s">
        <v>136</v>
      </c>
      <c r="E19" s="25" t="s">
        <v>60</v>
      </c>
      <c r="F19" s="25" t="s">
        <v>137</v>
      </c>
      <c r="G19" s="25" t="s">
        <v>138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x14ac:dyDescent="0.25">
      <c r="A20" s="61">
        <v>16</v>
      </c>
      <c r="B20" s="8" t="s">
        <v>75</v>
      </c>
      <c r="C20" s="60">
        <v>10</v>
      </c>
      <c r="D20" s="25" t="s">
        <v>54</v>
      </c>
      <c r="E20" s="25" t="s">
        <v>139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x14ac:dyDescent="0.25">
      <c r="A21" s="61">
        <v>17</v>
      </c>
      <c r="B21" s="8" t="s">
        <v>73</v>
      </c>
      <c r="C21" s="60">
        <v>10</v>
      </c>
      <c r="D21" s="25" t="s">
        <v>48</v>
      </c>
      <c r="E21" s="25" t="s">
        <v>171</v>
      </c>
      <c r="F21" s="25" t="s">
        <v>54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x14ac:dyDescent="0.25">
      <c r="A22" s="61">
        <v>18</v>
      </c>
      <c r="B22" s="8" t="s">
        <v>32</v>
      </c>
      <c r="C22" s="60">
        <v>10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x14ac:dyDescent="0.25">
      <c r="A23" s="61">
        <v>19</v>
      </c>
      <c r="B23" s="8" t="s">
        <v>41</v>
      </c>
      <c r="C23" s="60">
        <v>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x14ac:dyDescent="0.25">
      <c r="A24" s="61">
        <v>20</v>
      </c>
      <c r="B24" s="8" t="s">
        <v>33</v>
      </c>
      <c r="C24" s="60">
        <v>10</v>
      </c>
      <c r="D24" s="77" t="s">
        <v>106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x14ac:dyDescent="0.25">
      <c r="A25" s="61">
        <v>21</v>
      </c>
      <c r="B25" s="8" t="s">
        <v>48</v>
      </c>
      <c r="C25" s="60">
        <v>10</v>
      </c>
      <c r="D25" s="25" t="s">
        <v>140</v>
      </c>
      <c r="E25" s="25" t="s">
        <v>141</v>
      </c>
      <c r="F25" s="25" t="s">
        <v>142</v>
      </c>
      <c r="G25" s="25" t="s">
        <v>143</v>
      </c>
      <c r="H25" s="25" t="s">
        <v>144</v>
      </c>
      <c r="I25" s="25" t="s">
        <v>138</v>
      </c>
      <c r="J25" s="25" t="s">
        <v>145</v>
      </c>
      <c r="K25" s="25" t="s">
        <v>146</v>
      </c>
      <c r="L25" s="25" t="s">
        <v>147</v>
      </c>
      <c r="M25" s="25" t="s">
        <v>148</v>
      </c>
      <c r="N25" s="25" t="s">
        <v>149</v>
      </c>
      <c r="O25" s="25" t="s">
        <v>150</v>
      </c>
      <c r="P25" s="25"/>
      <c r="Q25" s="25"/>
      <c r="R25" s="25"/>
    </row>
    <row r="26" spans="1:18" x14ac:dyDescent="0.25">
      <c r="A26" s="62">
        <v>22</v>
      </c>
      <c r="B26" s="8" t="s">
        <v>39</v>
      </c>
      <c r="C26" s="60">
        <v>10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x14ac:dyDescent="0.25">
      <c r="A27" s="61">
        <v>23</v>
      </c>
      <c r="B27" s="8" t="s">
        <v>50</v>
      </c>
      <c r="C27" s="60">
        <v>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25">
      <c r="A28" s="61">
        <v>24</v>
      </c>
      <c r="B28" s="8" t="s">
        <v>43</v>
      </c>
      <c r="C28" s="60">
        <v>8</v>
      </c>
      <c r="D28" s="25" t="s">
        <v>155</v>
      </c>
      <c r="E28" s="25" t="s">
        <v>156</v>
      </c>
      <c r="F28" s="25" t="s">
        <v>157</v>
      </c>
      <c r="G28" s="25" t="s">
        <v>158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x14ac:dyDescent="0.25">
      <c r="A29" s="61">
        <v>25</v>
      </c>
      <c r="B29" s="8" t="s">
        <v>45</v>
      </c>
      <c r="C29" s="60">
        <v>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25">
      <c r="A30" s="61">
        <v>26</v>
      </c>
      <c r="B30" s="8" t="s">
        <v>53</v>
      </c>
      <c r="C30" s="60">
        <v>7</v>
      </c>
      <c r="D30" s="25" t="s">
        <v>161</v>
      </c>
      <c r="E30" s="25" t="s">
        <v>163</v>
      </c>
      <c r="F30" s="25" t="s">
        <v>162</v>
      </c>
      <c r="G30" s="25" t="s">
        <v>95</v>
      </c>
      <c r="H30" s="25" t="s">
        <v>96</v>
      </c>
      <c r="I30" s="25" t="s">
        <v>97</v>
      </c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25">
      <c r="A31" s="61">
        <v>27</v>
      </c>
      <c r="B31" s="8" t="s">
        <v>94</v>
      </c>
      <c r="C31" s="60">
        <v>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25">
      <c r="A32" s="61">
        <v>28</v>
      </c>
      <c r="B32" s="8" t="s">
        <v>107</v>
      </c>
      <c r="C32" s="60">
        <v>6</v>
      </c>
      <c r="D32" s="25" t="s">
        <v>154</v>
      </c>
      <c r="E32" s="27" t="s">
        <v>108</v>
      </c>
      <c r="F32" s="25">
        <v>38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x14ac:dyDescent="0.25">
      <c r="A33" s="61">
        <v>29</v>
      </c>
      <c r="B33" s="8" t="s">
        <v>40</v>
      </c>
      <c r="C33" s="60">
        <v>5</v>
      </c>
      <c r="D33" s="25" t="s">
        <v>57</v>
      </c>
      <c r="E33" s="25" t="s">
        <v>58</v>
      </c>
      <c r="F33" s="25" t="s">
        <v>39</v>
      </c>
      <c r="G33" s="25" t="s">
        <v>152</v>
      </c>
      <c r="H33" s="25" t="s">
        <v>153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25">
      <c r="A34" s="61">
        <v>30</v>
      </c>
      <c r="B34" s="8" t="s">
        <v>101</v>
      </c>
      <c r="C34" s="60">
        <v>5</v>
      </c>
      <c r="D34" s="25" t="s">
        <v>159</v>
      </c>
      <c r="E34" s="25">
        <v>15</v>
      </c>
      <c r="F34" s="25">
        <v>77</v>
      </c>
      <c r="G34" s="25">
        <v>177</v>
      </c>
      <c r="H34" s="25">
        <v>777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25">
      <c r="A35" s="61">
        <v>31</v>
      </c>
      <c r="B35" s="8" t="s">
        <v>52</v>
      </c>
      <c r="C35" s="60">
        <v>5</v>
      </c>
      <c r="D35" s="25" t="s">
        <v>61</v>
      </c>
      <c r="E35" s="25" t="s">
        <v>109</v>
      </c>
      <c r="F35" s="25" t="s">
        <v>110</v>
      </c>
      <c r="G35" s="25" t="s">
        <v>111</v>
      </c>
      <c r="H35" s="25" t="s">
        <v>112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25">
      <c r="A36" s="61">
        <v>32</v>
      </c>
      <c r="B36" s="8" t="s">
        <v>70</v>
      </c>
      <c r="C36" s="60">
        <v>5</v>
      </c>
      <c r="D36" s="25" t="s">
        <v>71</v>
      </c>
      <c r="E36" s="25" t="s">
        <v>127</v>
      </c>
      <c r="F36" s="25" t="s">
        <v>128</v>
      </c>
      <c r="G36" s="25" t="s">
        <v>129</v>
      </c>
      <c r="H36" s="25" t="s">
        <v>84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x14ac:dyDescent="0.25">
      <c r="A37" s="61">
        <v>33</v>
      </c>
      <c r="B37" s="8" t="s">
        <v>72</v>
      </c>
      <c r="C37" s="60">
        <v>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x14ac:dyDescent="0.25">
      <c r="A38" s="61">
        <v>34</v>
      </c>
      <c r="B38" s="8" t="s">
        <v>116</v>
      </c>
      <c r="C38" s="60">
        <v>4</v>
      </c>
      <c r="D38" s="25" t="s">
        <v>160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x14ac:dyDescent="0.25">
      <c r="A39" s="61">
        <v>35</v>
      </c>
      <c r="B39" s="8" t="s">
        <v>88</v>
      </c>
      <c r="C39" s="60">
        <v>4</v>
      </c>
      <c r="D39" s="25" t="s">
        <v>89</v>
      </c>
      <c r="E39" s="25" t="s">
        <v>9</v>
      </c>
      <c r="F39" s="25" t="s">
        <v>90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x14ac:dyDescent="0.25">
      <c r="A40" s="61">
        <v>36</v>
      </c>
      <c r="B40" s="8" t="s">
        <v>49</v>
      </c>
      <c r="C40" s="60">
        <v>3</v>
      </c>
      <c r="D40" s="44"/>
      <c r="E40" s="44"/>
      <c r="F40" s="44"/>
      <c r="G40" s="25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61">
        <v>37</v>
      </c>
      <c r="B41" s="8" t="s">
        <v>51</v>
      </c>
      <c r="C41" s="60">
        <v>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5">
      <c r="A42" s="61">
        <v>38</v>
      </c>
      <c r="B42" s="79" t="s">
        <v>63</v>
      </c>
      <c r="C42" s="60">
        <v>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x14ac:dyDescent="0.25">
      <c r="A43" s="61">
        <v>39</v>
      </c>
      <c r="B43" s="8" t="s">
        <v>130</v>
      </c>
      <c r="C43" s="60">
        <v>3</v>
      </c>
      <c r="D43" s="25" t="s">
        <v>131</v>
      </c>
      <c r="E43" s="25" t="s">
        <v>132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5">
      <c r="A44" s="61">
        <v>40</v>
      </c>
      <c r="B44" s="8" t="s">
        <v>151</v>
      </c>
      <c r="C44" s="60">
        <v>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25">
      <c r="A45" s="61">
        <v>41</v>
      </c>
      <c r="B45" s="8" t="s">
        <v>117</v>
      </c>
      <c r="C45" s="60">
        <v>1</v>
      </c>
      <c r="D45" s="25" t="s">
        <v>118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x14ac:dyDescent="0.25">
      <c r="A46" s="61">
        <v>42</v>
      </c>
      <c r="B46" s="79" t="s">
        <v>65</v>
      </c>
      <c r="C46" s="60">
        <v>1</v>
      </c>
      <c r="D46" s="25" t="s">
        <v>66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x14ac:dyDescent="0.25">
      <c r="A47" s="61">
        <v>43</v>
      </c>
      <c r="B47" s="79" t="s">
        <v>174</v>
      </c>
      <c r="C47" s="60">
        <v>1</v>
      </c>
      <c r="D47" s="25" t="s">
        <v>62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x14ac:dyDescent="0.25">
      <c r="A48" s="61">
        <v>44</v>
      </c>
      <c r="B48" s="79" t="s">
        <v>86</v>
      </c>
      <c r="C48" s="60">
        <v>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x14ac:dyDescent="0.25">
      <c r="A49" s="61">
        <v>45</v>
      </c>
      <c r="B49" s="79" t="s">
        <v>87</v>
      </c>
      <c r="C49" s="60">
        <v>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x14ac:dyDescent="0.25">
      <c r="A50" s="61">
        <v>46</v>
      </c>
      <c r="B50" s="79" t="s">
        <v>92</v>
      </c>
      <c r="C50" s="60">
        <v>1</v>
      </c>
      <c r="D50" s="25" t="s">
        <v>93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x14ac:dyDescent="0.25">
      <c r="A51" s="61">
        <v>47</v>
      </c>
      <c r="B51" s="79" t="s">
        <v>113</v>
      </c>
      <c r="C51" s="60">
        <v>1</v>
      </c>
      <c r="D51" s="25" t="s">
        <v>114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x14ac:dyDescent="0.25">
      <c r="A52" s="61">
        <v>48</v>
      </c>
      <c r="B52" s="79" t="s">
        <v>119</v>
      </c>
      <c r="C52" s="60">
        <v>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x14ac:dyDescent="0.25">
      <c r="A53" s="61">
        <v>49</v>
      </c>
      <c r="B53" s="79" t="s">
        <v>120</v>
      </c>
      <c r="C53" s="60">
        <v>1</v>
      </c>
      <c r="D53" s="25">
        <v>16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x14ac:dyDescent="0.25">
      <c r="A54" s="61">
        <v>50</v>
      </c>
      <c r="B54" s="79" t="s">
        <v>122</v>
      </c>
      <c r="C54" s="60">
        <v>1</v>
      </c>
      <c r="D54" s="25">
        <v>26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25">
      <c r="A55" s="61">
        <v>51</v>
      </c>
      <c r="B55" s="79" t="s">
        <v>123</v>
      </c>
      <c r="C55" s="60">
        <v>1</v>
      </c>
      <c r="D55" s="77" t="s">
        <v>124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5">
      <c r="A56" s="61">
        <v>52</v>
      </c>
      <c r="B56" s="79" t="s">
        <v>125</v>
      </c>
      <c r="C56" s="60">
        <v>1</v>
      </c>
      <c r="D56" s="77" t="s">
        <v>126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5">
      <c r="A57" s="9"/>
      <c r="B57" s="9"/>
      <c r="C57" s="10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</row>
    <row r="58" spans="1:18" s="2" customFormat="1" x14ac:dyDescent="0.25">
      <c r="A58" s="56" t="s">
        <v>8</v>
      </c>
      <c r="B58" s="57"/>
      <c r="C58" s="58">
        <f>COUNTIF(C5:C56,"&gt;0")</f>
        <v>52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 x14ac:dyDescent="0.25">
      <c r="A59" s="52" t="s">
        <v>7</v>
      </c>
      <c r="B59" s="53"/>
      <c r="C59" s="54">
        <f>COUNTIF(C5:C56,"&gt;9")</f>
        <v>22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1" spans="1:18" x14ac:dyDescent="0.25">
      <c r="A61" s="2" t="s">
        <v>25</v>
      </c>
    </row>
  </sheetData>
  <sortState ref="B27:I40">
    <sortCondition descending="1" ref="C27:C40"/>
  </sortState>
  <conditionalFormatting sqref="C5:C18">
    <cfRule type="cellIs" dxfId="2" priority="3" operator="greaterThan">
      <formula>9</formula>
    </cfRule>
  </conditionalFormatting>
  <conditionalFormatting sqref="C19:C5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90" zoomScaleNormal="90" workbookViewId="0">
      <selection activeCell="F33" sqref="F33"/>
    </sheetView>
  </sheetViews>
  <sheetFormatPr baseColWidth="10" defaultColWidth="11.42578125" defaultRowHeight="12.75" x14ac:dyDescent="0.25"/>
  <cols>
    <col min="1" max="2" width="4.7109375" style="2" customWidth="1"/>
    <col min="3" max="3" width="4.7109375" style="24" customWidth="1"/>
    <col min="4" max="9" width="7.42578125" style="6" customWidth="1"/>
    <col min="10" max="12" width="4.7109375" style="6" customWidth="1"/>
    <col min="13" max="18" width="7.42578125" style="6" customWidth="1"/>
    <col min="19" max="21" width="4.7109375" style="6" customWidth="1"/>
    <col min="22" max="26" width="8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29" customFormat="1" ht="21" x14ac:dyDescent="0.25">
      <c r="A1" s="63" t="s">
        <v>55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6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7" t="s">
        <v>69</v>
      </c>
      <c r="B3" s="68"/>
      <c r="C3" s="69"/>
      <c r="D3" s="70"/>
      <c r="E3" s="70"/>
      <c r="F3" s="70"/>
      <c r="G3" s="70"/>
      <c r="H3" s="71"/>
      <c r="I3" s="37"/>
      <c r="J3" s="67" t="s">
        <v>56</v>
      </c>
      <c r="K3" s="68"/>
      <c r="L3" s="69"/>
      <c r="M3" s="70"/>
      <c r="N3" s="70"/>
      <c r="O3" s="70"/>
      <c r="P3" s="70"/>
      <c r="Q3" s="71"/>
      <c r="R3" s="37"/>
      <c r="S3" s="67" t="s">
        <v>76</v>
      </c>
      <c r="T3" s="68"/>
      <c r="U3" s="69"/>
      <c r="V3" s="70"/>
      <c r="W3" s="70"/>
      <c r="X3" s="70"/>
      <c r="Y3" s="70"/>
      <c r="Z3" s="71"/>
    </row>
    <row r="4" spans="1:26" x14ac:dyDescent="0.25">
      <c r="J4" s="2"/>
      <c r="K4" s="2"/>
      <c r="L4" s="24"/>
      <c r="S4" s="2"/>
      <c r="T4" s="2"/>
      <c r="U4" s="24"/>
    </row>
    <row r="5" spans="1:26" x14ac:dyDescent="0.25">
      <c r="A5" s="61">
        <v>1</v>
      </c>
      <c r="B5" s="8" t="s">
        <v>0</v>
      </c>
      <c r="C5" s="30">
        <v>10</v>
      </c>
      <c r="D5" s="75"/>
      <c r="E5" s="75"/>
      <c r="F5" s="75"/>
      <c r="G5" s="75"/>
      <c r="H5" s="75"/>
      <c r="I5" s="78"/>
      <c r="J5" s="61">
        <v>1</v>
      </c>
      <c r="K5" s="8" t="s">
        <v>0</v>
      </c>
      <c r="L5" s="30">
        <v>10</v>
      </c>
      <c r="M5" s="75"/>
      <c r="N5" s="75"/>
      <c r="O5" s="75"/>
      <c r="P5" s="75"/>
      <c r="Q5" s="75"/>
      <c r="R5" s="76"/>
      <c r="S5" s="61">
        <v>1</v>
      </c>
      <c r="T5" s="8" t="s">
        <v>0</v>
      </c>
      <c r="U5" s="30">
        <v>10</v>
      </c>
      <c r="V5" s="75" t="s">
        <v>99</v>
      </c>
      <c r="W5" s="75"/>
      <c r="X5" s="75"/>
      <c r="Y5" s="75"/>
      <c r="Z5" s="75"/>
    </row>
    <row r="6" spans="1:26" x14ac:dyDescent="0.25">
      <c r="A6" s="61">
        <v>2</v>
      </c>
      <c r="B6" s="8" t="s">
        <v>9</v>
      </c>
      <c r="C6" s="30">
        <v>10</v>
      </c>
      <c r="D6" s="75" t="s">
        <v>85</v>
      </c>
      <c r="E6" s="44"/>
      <c r="F6" s="44"/>
      <c r="G6" s="44"/>
      <c r="H6" s="44"/>
      <c r="I6" s="76"/>
      <c r="J6" s="61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6"/>
      <c r="S6" s="61">
        <v>2</v>
      </c>
      <c r="T6" s="8" t="s">
        <v>9</v>
      </c>
      <c r="U6" s="30">
        <v>10</v>
      </c>
      <c r="V6" s="44"/>
      <c r="W6" s="44"/>
      <c r="X6" s="44"/>
      <c r="Y6" s="44"/>
      <c r="Z6" s="44"/>
    </row>
    <row r="7" spans="1:26" x14ac:dyDescent="0.25">
      <c r="A7" s="61">
        <v>3</v>
      </c>
      <c r="B7" s="8" t="s">
        <v>30</v>
      </c>
      <c r="C7" s="30">
        <v>10</v>
      </c>
      <c r="D7" s="75"/>
      <c r="E7" s="44"/>
      <c r="F7" s="44"/>
      <c r="G7" s="44"/>
      <c r="H7" s="44"/>
      <c r="I7" s="76"/>
      <c r="J7" s="61">
        <v>3</v>
      </c>
      <c r="K7" s="8" t="s">
        <v>28</v>
      </c>
      <c r="L7" s="30">
        <v>10</v>
      </c>
      <c r="M7" s="75"/>
      <c r="N7" s="44"/>
      <c r="O7" s="44"/>
      <c r="P7" s="44"/>
      <c r="Q7" s="44"/>
      <c r="R7" s="76"/>
      <c r="S7" s="61">
        <v>3</v>
      </c>
      <c r="T7" s="8" t="s">
        <v>29</v>
      </c>
      <c r="U7" s="30">
        <v>10</v>
      </c>
      <c r="V7" s="75"/>
      <c r="W7" s="44"/>
      <c r="X7" s="44"/>
      <c r="Y7" s="44"/>
      <c r="Z7" s="44"/>
    </row>
    <row r="8" spans="1:26" x14ac:dyDescent="0.25">
      <c r="A8" s="61">
        <v>4</v>
      </c>
      <c r="B8" s="8" t="s">
        <v>28</v>
      </c>
      <c r="C8" s="30">
        <v>10</v>
      </c>
      <c r="D8" s="75"/>
      <c r="E8" s="75"/>
      <c r="F8" s="75"/>
      <c r="G8" s="75"/>
      <c r="H8" s="44"/>
      <c r="I8" s="76"/>
      <c r="J8" s="61">
        <v>4</v>
      </c>
      <c r="K8" s="8" t="s">
        <v>27</v>
      </c>
      <c r="L8" s="30">
        <v>10</v>
      </c>
      <c r="M8" s="44"/>
      <c r="N8" s="44"/>
      <c r="O8" s="44"/>
      <c r="P8" s="44"/>
      <c r="Q8" s="44"/>
      <c r="R8" s="76"/>
      <c r="S8" s="61">
        <v>4</v>
      </c>
      <c r="T8" s="8" t="s">
        <v>28</v>
      </c>
      <c r="U8" s="30">
        <v>10</v>
      </c>
      <c r="V8" s="75" t="s">
        <v>100</v>
      </c>
      <c r="W8" s="75"/>
      <c r="X8" s="75"/>
      <c r="Y8" s="75"/>
      <c r="Z8" s="75"/>
    </row>
    <row r="9" spans="1:26" x14ac:dyDescent="0.25">
      <c r="A9" s="61">
        <v>5</v>
      </c>
      <c r="B9" s="8" t="s">
        <v>27</v>
      </c>
      <c r="C9" s="30">
        <v>10</v>
      </c>
      <c r="D9" s="75"/>
      <c r="E9" s="75"/>
      <c r="F9" s="75"/>
      <c r="G9" s="75"/>
      <c r="H9" s="44"/>
      <c r="I9" s="76"/>
      <c r="J9" s="61">
        <v>5</v>
      </c>
      <c r="K9" s="8" t="s">
        <v>29</v>
      </c>
      <c r="L9" s="30">
        <v>10</v>
      </c>
      <c r="M9" s="75"/>
      <c r="N9" s="44"/>
      <c r="O9" s="44"/>
      <c r="P9" s="44"/>
      <c r="Q9" s="44"/>
      <c r="R9" s="76"/>
      <c r="S9" s="61">
        <v>5</v>
      </c>
      <c r="T9" s="8" t="s">
        <v>75</v>
      </c>
      <c r="U9" s="30">
        <v>10</v>
      </c>
      <c r="V9" s="75"/>
      <c r="W9" s="44"/>
      <c r="X9" s="44"/>
      <c r="Y9" s="44"/>
      <c r="Z9" s="44"/>
    </row>
    <row r="10" spans="1:26" x14ac:dyDescent="0.25">
      <c r="A10" s="61">
        <v>6</v>
      </c>
      <c r="B10" s="8" t="s">
        <v>42</v>
      </c>
      <c r="C10" s="30">
        <v>8</v>
      </c>
      <c r="D10" s="44"/>
      <c r="E10" s="44"/>
      <c r="F10" s="75"/>
      <c r="G10" s="75"/>
      <c r="H10" s="44"/>
      <c r="I10" s="76"/>
      <c r="J10" s="61">
        <v>6</v>
      </c>
      <c r="K10" s="8" t="s">
        <v>30</v>
      </c>
      <c r="L10" s="30">
        <v>10</v>
      </c>
      <c r="M10" s="44"/>
      <c r="N10" s="44"/>
      <c r="O10" s="44"/>
      <c r="P10" s="44"/>
      <c r="Q10" s="44"/>
      <c r="R10" s="76"/>
      <c r="S10" s="61">
        <v>6</v>
      </c>
      <c r="T10" s="8" t="s">
        <v>37</v>
      </c>
      <c r="U10" s="30">
        <v>10</v>
      </c>
      <c r="V10" s="44"/>
      <c r="W10" s="44"/>
      <c r="X10" s="44"/>
      <c r="Y10" s="44"/>
      <c r="Z10" s="44"/>
    </row>
    <row r="11" spans="1:26" x14ac:dyDescent="0.25">
      <c r="A11" s="61">
        <v>7</v>
      </c>
      <c r="B11" s="8" t="s">
        <v>31</v>
      </c>
      <c r="C11" s="30">
        <v>4</v>
      </c>
      <c r="D11" s="44"/>
      <c r="E11" s="44"/>
      <c r="F11" s="44"/>
      <c r="G11" s="44"/>
      <c r="H11" s="44"/>
      <c r="I11" s="76"/>
      <c r="J11" s="61">
        <v>7</v>
      </c>
      <c r="K11" s="8" t="s">
        <v>31</v>
      </c>
      <c r="L11" s="30">
        <v>10</v>
      </c>
      <c r="M11" s="75"/>
      <c r="N11" s="44"/>
      <c r="O11" s="44"/>
      <c r="P11" s="44"/>
      <c r="Q11" s="44"/>
      <c r="R11" s="76"/>
      <c r="S11" s="61">
        <v>7</v>
      </c>
      <c r="T11" s="8" t="s">
        <v>31</v>
      </c>
      <c r="U11" s="30">
        <v>10</v>
      </c>
      <c r="V11" s="75"/>
      <c r="W11" s="44"/>
      <c r="X11" s="44"/>
      <c r="Y11" s="44"/>
      <c r="Z11" s="44"/>
    </row>
    <row r="12" spans="1:26" x14ac:dyDescent="0.25">
      <c r="A12" s="61">
        <v>8</v>
      </c>
      <c r="B12" s="8" t="s">
        <v>35</v>
      </c>
      <c r="C12" s="30">
        <v>3</v>
      </c>
      <c r="D12" s="44"/>
      <c r="E12" s="44"/>
      <c r="F12" s="44"/>
      <c r="G12" s="44"/>
      <c r="H12" s="44"/>
      <c r="I12" s="76"/>
      <c r="J12" s="61">
        <v>8</v>
      </c>
      <c r="K12" s="8" t="s">
        <v>34</v>
      </c>
      <c r="L12" s="30">
        <v>9</v>
      </c>
      <c r="M12" s="44"/>
      <c r="N12" s="44"/>
      <c r="O12" s="44"/>
      <c r="P12" s="44"/>
      <c r="Q12" s="44"/>
      <c r="R12" s="76"/>
      <c r="S12" s="61">
        <v>8</v>
      </c>
      <c r="T12" s="8" t="s">
        <v>73</v>
      </c>
      <c r="U12" s="30">
        <v>10</v>
      </c>
      <c r="V12" s="44"/>
      <c r="W12" s="44"/>
      <c r="X12" s="44"/>
      <c r="Y12" s="44"/>
      <c r="Z12" s="44"/>
    </row>
    <row r="13" spans="1:26" x14ac:dyDescent="0.25">
      <c r="A13" s="61">
        <v>9</v>
      </c>
      <c r="B13" s="8" t="s">
        <v>74</v>
      </c>
      <c r="C13" s="30">
        <v>3</v>
      </c>
      <c r="D13" s="44"/>
      <c r="E13" s="44"/>
      <c r="F13" s="44"/>
      <c r="G13" s="44"/>
      <c r="H13" s="44"/>
      <c r="I13" s="76"/>
      <c r="J13" s="61">
        <v>9</v>
      </c>
      <c r="K13" s="8" t="s">
        <v>37</v>
      </c>
      <c r="L13" s="30">
        <v>9</v>
      </c>
      <c r="M13" s="44"/>
      <c r="N13" s="44"/>
      <c r="O13" s="44"/>
      <c r="P13" s="44"/>
      <c r="Q13" s="44"/>
      <c r="R13" s="76"/>
      <c r="S13" s="61">
        <v>9</v>
      </c>
      <c r="T13" s="8" t="s">
        <v>30</v>
      </c>
      <c r="U13" s="30">
        <v>10</v>
      </c>
      <c r="V13" s="44"/>
      <c r="W13" s="44"/>
      <c r="X13" s="44"/>
      <c r="Y13" s="44"/>
      <c r="Z13" s="44"/>
    </row>
    <row r="14" spans="1:26" x14ac:dyDescent="0.25">
      <c r="A14" s="61">
        <v>10</v>
      </c>
      <c r="B14" s="8" t="s">
        <v>75</v>
      </c>
      <c r="C14" s="30">
        <v>3</v>
      </c>
      <c r="D14" s="44"/>
      <c r="E14" s="44"/>
      <c r="F14" s="44"/>
      <c r="G14" s="44"/>
      <c r="H14" s="44"/>
      <c r="I14" s="76"/>
      <c r="J14" s="61">
        <v>10</v>
      </c>
      <c r="K14" s="8" t="s">
        <v>35</v>
      </c>
      <c r="L14" s="30">
        <v>7</v>
      </c>
      <c r="M14" s="44"/>
      <c r="N14" s="44"/>
      <c r="O14" s="44"/>
      <c r="P14" s="44"/>
      <c r="Q14" s="44"/>
      <c r="R14" s="76"/>
      <c r="S14" s="61">
        <v>10</v>
      </c>
      <c r="T14" s="8" t="s">
        <v>36</v>
      </c>
      <c r="U14" s="30">
        <v>10</v>
      </c>
      <c r="V14" s="44"/>
      <c r="W14" s="44"/>
      <c r="X14" s="44"/>
      <c r="Y14" s="44"/>
      <c r="Z14" s="44"/>
    </row>
    <row r="15" spans="1:26" x14ac:dyDescent="0.25">
      <c r="A15" s="61">
        <v>11</v>
      </c>
      <c r="B15" s="8" t="s">
        <v>29</v>
      </c>
      <c r="C15" s="30">
        <v>2</v>
      </c>
      <c r="D15" s="44"/>
      <c r="E15" s="44"/>
      <c r="F15" s="44"/>
      <c r="G15" s="44"/>
      <c r="H15" s="44"/>
      <c r="I15" s="76"/>
      <c r="J15" s="61">
        <v>11</v>
      </c>
      <c r="K15" s="8" t="s">
        <v>67</v>
      </c>
      <c r="L15" s="30">
        <v>6</v>
      </c>
      <c r="M15" s="44"/>
      <c r="N15" s="44"/>
      <c r="O15" s="44"/>
      <c r="P15" s="44"/>
      <c r="Q15" s="44"/>
      <c r="R15" s="76"/>
      <c r="S15" s="61">
        <v>11</v>
      </c>
      <c r="T15" s="8" t="s">
        <v>74</v>
      </c>
      <c r="U15" s="30">
        <v>10</v>
      </c>
      <c r="V15" s="44"/>
      <c r="W15" s="44"/>
      <c r="X15" s="44"/>
      <c r="Y15" s="44"/>
      <c r="Z15" s="44"/>
    </row>
    <row r="16" spans="1:26" x14ac:dyDescent="0.25">
      <c r="A16" s="61">
        <v>12</v>
      </c>
      <c r="B16" s="8" t="s">
        <v>34</v>
      </c>
      <c r="C16" s="30">
        <v>2</v>
      </c>
      <c r="D16" s="44"/>
      <c r="E16" s="44"/>
      <c r="F16" s="44"/>
      <c r="G16" s="44"/>
      <c r="H16" s="44"/>
      <c r="I16" s="76"/>
      <c r="J16" s="61">
        <v>12</v>
      </c>
      <c r="K16" s="8" t="s">
        <v>36</v>
      </c>
      <c r="L16" s="30">
        <v>5</v>
      </c>
      <c r="M16" s="44"/>
      <c r="N16" s="44"/>
      <c r="O16" s="44"/>
      <c r="P16" s="44"/>
      <c r="Q16" s="44"/>
      <c r="R16" s="76"/>
      <c r="S16" s="61">
        <v>12</v>
      </c>
      <c r="T16" s="8" t="s">
        <v>42</v>
      </c>
      <c r="U16" s="30">
        <v>10</v>
      </c>
      <c r="V16" s="44"/>
      <c r="W16" s="44"/>
      <c r="X16" s="44"/>
      <c r="Y16" s="44"/>
      <c r="Z16" s="44"/>
    </row>
    <row r="17" spans="1:26" x14ac:dyDescent="0.25">
      <c r="A17" s="61">
        <v>13</v>
      </c>
      <c r="B17" s="8" t="s">
        <v>33</v>
      </c>
      <c r="C17" s="30">
        <v>2</v>
      </c>
      <c r="D17" s="75"/>
      <c r="E17" s="75"/>
      <c r="F17" s="44"/>
      <c r="G17" s="44"/>
      <c r="H17" s="44"/>
      <c r="I17" s="76"/>
      <c r="J17" s="61">
        <v>13</v>
      </c>
      <c r="K17" s="8" t="s">
        <v>32</v>
      </c>
      <c r="L17" s="30">
        <v>4</v>
      </c>
      <c r="M17" s="44"/>
      <c r="N17" s="44"/>
      <c r="O17" s="44"/>
      <c r="P17" s="44"/>
      <c r="Q17" s="44"/>
      <c r="R17" s="76"/>
      <c r="S17" s="61">
        <v>13</v>
      </c>
      <c r="T17" s="8" t="s">
        <v>32</v>
      </c>
      <c r="U17" s="30">
        <v>10</v>
      </c>
      <c r="V17" s="44"/>
      <c r="W17" s="44"/>
      <c r="X17" s="44"/>
      <c r="Y17" s="44"/>
      <c r="Z17" s="44"/>
    </row>
    <row r="18" spans="1:26" x14ac:dyDescent="0.25">
      <c r="A18" s="61">
        <v>14</v>
      </c>
      <c r="B18" s="8" t="s">
        <v>70</v>
      </c>
      <c r="C18" s="30">
        <v>2</v>
      </c>
      <c r="D18" s="44" t="s">
        <v>71</v>
      </c>
      <c r="E18" s="44" t="s">
        <v>84</v>
      </c>
      <c r="F18" s="44"/>
      <c r="G18" s="44"/>
      <c r="H18" s="44"/>
      <c r="I18" s="76"/>
      <c r="J18" s="61">
        <v>14</v>
      </c>
      <c r="K18" s="8" t="s">
        <v>38</v>
      </c>
      <c r="L18" s="30">
        <v>4</v>
      </c>
      <c r="M18" s="44"/>
      <c r="N18" s="44"/>
      <c r="O18" s="44"/>
      <c r="P18" s="44"/>
      <c r="Q18" s="44"/>
      <c r="R18" s="76"/>
      <c r="S18" s="61">
        <v>14</v>
      </c>
      <c r="T18" s="8" t="s">
        <v>27</v>
      </c>
      <c r="U18" s="30">
        <v>10</v>
      </c>
      <c r="V18" s="44"/>
      <c r="W18" s="44"/>
      <c r="X18" s="44"/>
      <c r="Y18" s="44"/>
      <c r="Z18" s="44"/>
    </row>
    <row r="19" spans="1:26" x14ac:dyDescent="0.25">
      <c r="A19" s="61">
        <v>15</v>
      </c>
      <c r="B19" s="8" t="s">
        <v>39</v>
      </c>
      <c r="C19" s="30">
        <v>1</v>
      </c>
      <c r="D19" s="44"/>
      <c r="E19" s="44"/>
      <c r="F19" s="44"/>
      <c r="G19" s="44"/>
      <c r="H19" s="44"/>
      <c r="I19" s="76"/>
      <c r="J19" s="61">
        <v>15</v>
      </c>
      <c r="K19" s="8" t="s">
        <v>64</v>
      </c>
      <c r="L19" s="30">
        <v>3</v>
      </c>
      <c r="M19" s="44" t="s">
        <v>48</v>
      </c>
      <c r="N19" s="44"/>
      <c r="O19" s="44"/>
      <c r="P19" s="44"/>
      <c r="Q19" s="44"/>
      <c r="R19" s="76"/>
      <c r="S19" s="61">
        <v>15</v>
      </c>
      <c r="T19" s="8" t="s">
        <v>48</v>
      </c>
      <c r="U19" s="30">
        <v>10</v>
      </c>
      <c r="V19" s="80" t="s">
        <v>98</v>
      </c>
      <c r="W19" s="81"/>
      <c r="X19" s="81"/>
      <c r="Y19" s="81"/>
      <c r="Z19" s="82"/>
    </row>
    <row r="20" spans="1:26" x14ac:dyDescent="0.25">
      <c r="A20" s="61">
        <v>16</v>
      </c>
      <c r="B20" s="8" t="s">
        <v>40</v>
      </c>
      <c r="C20" s="30">
        <v>1</v>
      </c>
      <c r="D20" s="44" t="s">
        <v>39</v>
      </c>
      <c r="E20" s="44"/>
      <c r="F20" s="44"/>
      <c r="G20" s="44"/>
      <c r="H20" s="44"/>
      <c r="I20" s="76"/>
      <c r="J20" s="61">
        <v>16</v>
      </c>
      <c r="K20" s="8" t="s">
        <v>43</v>
      </c>
      <c r="L20" s="30">
        <v>3</v>
      </c>
      <c r="M20" s="44" t="s">
        <v>59</v>
      </c>
      <c r="N20" s="44" t="s">
        <v>47</v>
      </c>
      <c r="O20" s="44"/>
      <c r="P20" s="44"/>
      <c r="Q20" s="44"/>
      <c r="R20" s="76"/>
      <c r="S20" s="61">
        <v>16</v>
      </c>
      <c r="T20" s="8" t="s">
        <v>41</v>
      </c>
      <c r="U20" s="30">
        <v>10</v>
      </c>
      <c r="V20" s="44"/>
      <c r="W20" s="44"/>
      <c r="X20" s="44"/>
      <c r="Y20" s="44"/>
      <c r="Z20" s="44"/>
    </row>
    <row r="21" spans="1:26" x14ac:dyDescent="0.25">
      <c r="A21" s="61">
        <v>17</v>
      </c>
      <c r="B21" s="8" t="s">
        <v>72</v>
      </c>
      <c r="C21" s="30">
        <v>1</v>
      </c>
      <c r="D21" s="44"/>
      <c r="E21" s="44"/>
      <c r="F21" s="44"/>
      <c r="G21" s="44"/>
      <c r="H21" s="44"/>
      <c r="I21" s="76"/>
      <c r="J21" s="61">
        <v>17</v>
      </c>
      <c r="K21" s="8" t="s">
        <v>41</v>
      </c>
      <c r="L21" s="30">
        <v>3</v>
      </c>
      <c r="M21" s="44"/>
      <c r="N21" s="44"/>
      <c r="O21" s="44"/>
      <c r="P21" s="44"/>
      <c r="Q21" s="44"/>
      <c r="R21" s="76"/>
      <c r="S21" s="61">
        <v>17</v>
      </c>
      <c r="T21" s="8" t="s">
        <v>34</v>
      </c>
      <c r="U21" s="30">
        <v>10</v>
      </c>
      <c r="V21" s="44"/>
      <c r="W21" s="44"/>
      <c r="X21" s="44"/>
      <c r="Y21" s="44"/>
      <c r="Z21" s="44"/>
    </row>
    <row r="22" spans="1:26" x14ac:dyDescent="0.25">
      <c r="A22" s="61">
        <v>18</v>
      </c>
      <c r="B22" s="8" t="s">
        <v>73</v>
      </c>
      <c r="C22" s="30">
        <v>1</v>
      </c>
      <c r="D22" s="44"/>
      <c r="E22" s="44"/>
      <c r="F22" s="44"/>
      <c r="G22" s="44"/>
      <c r="H22" s="44"/>
      <c r="I22" s="76"/>
      <c r="J22" s="61">
        <v>18</v>
      </c>
      <c r="K22" s="8" t="s">
        <v>68</v>
      </c>
      <c r="L22" s="30">
        <v>3</v>
      </c>
      <c r="M22" s="44"/>
      <c r="N22" s="44"/>
      <c r="O22" s="44"/>
      <c r="P22" s="44"/>
      <c r="Q22" s="44"/>
      <c r="R22" s="76"/>
      <c r="S22" s="61">
        <v>18</v>
      </c>
      <c r="T22" s="8" t="s">
        <v>39</v>
      </c>
      <c r="U22" s="30">
        <v>8</v>
      </c>
      <c r="V22" s="44"/>
      <c r="W22" s="44"/>
      <c r="X22" s="44"/>
      <c r="Y22" s="44"/>
      <c r="Z22" s="44"/>
    </row>
    <row r="23" spans="1:26" x14ac:dyDescent="0.25">
      <c r="A23" s="61">
        <v>19</v>
      </c>
      <c r="B23" s="8" t="s">
        <v>43</v>
      </c>
      <c r="C23" s="30">
        <v>1</v>
      </c>
      <c r="D23" s="44" t="s">
        <v>47</v>
      </c>
      <c r="E23" s="44"/>
      <c r="F23" s="44"/>
      <c r="G23" s="44"/>
      <c r="H23" s="44"/>
      <c r="I23" s="76"/>
      <c r="J23" s="61">
        <v>19</v>
      </c>
      <c r="K23" s="8" t="s">
        <v>42</v>
      </c>
      <c r="L23" s="30">
        <v>3</v>
      </c>
      <c r="M23" s="44"/>
      <c r="N23" s="44"/>
      <c r="O23" s="44"/>
      <c r="P23" s="44"/>
      <c r="Q23" s="44"/>
      <c r="R23" s="76"/>
      <c r="S23" s="61">
        <v>19</v>
      </c>
      <c r="T23" s="8" t="s">
        <v>94</v>
      </c>
      <c r="U23" s="30">
        <v>7</v>
      </c>
      <c r="V23" s="44"/>
      <c r="W23" s="44"/>
      <c r="X23" s="44"/>
      <c r="Y23" s="44"/>
      <c r="Z23" s="44"/>
    </row>
    <row r="24" spans="1:26" x14ac:dyDescent="0.25">
      <c r="A24" s="61">
        <v>20</v>
      </c>
      <c r="B24" s="8" t="s">
        <v>32</v>
      </c>
      <c r="C24" s="30">
        <v>1</v>
      </c>
      <c r="D24" s="44"/>
      <c r="E24" s="44"/>
      <c r="F24" s="44"/>
      <c r="G24" s="44"/>
      <c r="H24" s="44"/>
      <c r="I24" s="76"/>
      <c r="J24" s="61">
        <v>20</v>
      </c>
      <c r="K24" s="8" t="s">
        <v>40</v>
      </c>
      <c r="L24" s="30">
        <v>2</v>
      </c>
      <c r="M24" s="44" t="s">
        <v>57</v>
      </c>
      <c r="N24" s="44" t="s">
        <v>58</v>
      </c>
      <c r="O24" s="44"/>
      <c r="P24" s="44"/>
      <c r="Q24" s="44"/>
      <c r="R24" s="76"/>
      <c r="S24" s="61">
        <v>20</v>
      </c>
      <c r="T24" s="8" t="s">
        <v>46</v>
      </c>
      <c r="U24" s="30">
        <v>6</v>
      </c>
      <c r="V24" s="44"/>
      <c r="W24" s="44"/>
      <c r="X24" s="44"/>
      <c r="Y24" s="44"/>
      <c r="Z24" s="44"/>
    </row>
    <row r="25" spans="1:26" x14ac:dyDescent="0.25">
      <c r="A25" s="61">
        <v>21</v>
      </c>
      <c r="B25" s="8" t="s">
        <v>37</v>
      </c>
      <c r="C25" s="30">
        <v>1</v>
      </c>
      <c r="D25" s="44"/>
      <c r="E25" s="44"/>
      <c r="F25" s="44"/>
      <c r="G25" s="44"/>
      <c r="H25" s="44"/>
      <c r="I25" s="76"/>
      <c r="J25" s="61">
        <v>21</v>
      </c>
      <c r="K25" s="8" t="s">
        <v>39</v>
      </c>
      <c r="L25" s="30">
        <v>2</v>
      </c>
      <c r="M25" s="44"/>
      <c r="N25" s="44"/>
      <c r="O25" s="44"/>
      <c r="P25" s="44"/>
      <c r="Q25" s="44"/>
      <c r="R25" s="76"/>
      <c r="S25" s="61">
        <v>21</v>
      </c>
      <c r="T25" s="8" t="s">
        <v>33</v>
      </c>
      <c r="U25" s="30">
        <v>5</v>
      </c>
      <c r="V25" s="75" t="s">
        <v>106</v>
      </c>
      <c r="W25" s="44"/>
      <c r="X25" s="44"/>
      <c r="Y25" s="44"/>
      <c r="Z25" s="44"/>
    </row>
    <row r="26" spans="1:26" x14ac:dyDescent="0.25">
      <c r="A26" s="9"/>
      <c r="B26" s="9"/>
      <c r="C26" s="10"/>
      <c r="D26" s="44"/>
      <c r="E26" s="44"/>
      <c r="F26" s="44"/>
      <c r="G26" s="44"/>
      <c r="H26" s="44"/>
      <c r="I26" s="76"/>
      <c r="J26" s="61">
        <v>22</v>
      </c>
      <c r="K26" s="8" t="s">
        <v>50</v>
      </c>
      <c r="L26" s="30">
        <v>1</v>
      </c>
      <c r="M26" s="75"/>
      <c r="N26" s="44"/>
      <c r="O26" s="44"/>
      <c r="P26" s="44"/>
      <c r="Q26" s="44"/>
      <c r="R26" s="76"/>
      <c r="S26" s="61">
        <v>22</v>
      </c>
      <c r="T26" s="8" t="s">
        <v>88</v>
      </c>
      <c r="U26" s="30">
        <v>4</v>
      </c>
      <c r="V26" s="44" t="s">
        <v>89</v>
      </c>
      <c r="W26" s="44" t="s">
        <v>9</v>
      </c>
      <c r="X26" s="75" t="s">
        <v>90</v>
      </c>
      <c r="Y26" s="44"/>
      <c r="Z26" s="44"/>
    </row>
    <row r="27" spans="1:26" x14ac:dyDescent="0.25">
      <c r="A27" s="56" t="s">
        <v>8</v>
      </c>
      <c r="B27" s="57"/>
      <c r="C27" s="58">
        <f>COUNTIF(C5:C25,"&gt;0")</f>
        <v>21</v>
      </c>
      <c r="D27" s="44"/>
      <c r="E27" s="44"/>
      <c r="F27" s="44"/>
      <c r="G27" s="44"/>
      <c r="H27" s="44"/>
      <c r="I27" s="76"/>
      <c r="J27" s="61">
        <v>23</v>
      </c>
      <c r="K27" s="8" t="s">
        <v>45</v>
      </c>
      <c r="L27" s="30">
        <v>1</v>
      </c>
      <c r="M27" s="44"/>
      <c r="N27" s="44"/>
      <c r="O27" s="44"/>
      <c r="P27" s="44"/>
      <c r="Q27" s="44"/>
      <c r="R27" s="76"/>
      <c r="S27" s="61">
        <v>23</v>
      </c>
      <c r="T27" s="8" t="s">
        <v>53</v>
      </c>
      <c r="U27" s="30">
        <v>4</v>
      </c>
      <c r="V27" s="44" t="s">
        <v>95</v>
      </c>
      <c r="W27" s="44" t="s">
        <v>96</v>
      </c>
      <c r="X27" s="44" t="s">
        <v>54</v>
      </c>
      <c r="Y27" s="44" t="s">
        <v>97</v>
      </c>
      <c r="Z27" s="44"/>
    </row>
    <row r="28" spans="1:26" x14ac:dyDescent="0.25">
      <c r="A28" s="52" t="s">
        <v>7</v>
      </c>
      <c r="B28" s="53"/>
      <c r="C28" s="54">
        <f>COUNTIF(C5:C25,"&gt;9")</f>
        <v>5</v>
      </c>
      <c r="D28" s="44"/>
      <c r="E28" s="44"/>
      <c r="F28" s="44"/>
      <c r="G28" s="44"/>
      <c r="H28" s="44"/>
      <c r="I28" s="76"/>
      <c r="J28" s="61">
        <v>24</v>
      </c>
      <c r="K28" s="8" t="s">
        <v>53</v>
      </c>
      <c r="L28" s="30">
        <v>1</v>
      </c>
      <c r="M28" s="44" t="s">
        <v>54</v>
      </c>
      <c r="N28" s="44"/>
      <c r="O28" s="44"/>
      <c r="P28" s="44"/>
      <c r="Q28" s="44"/>
      <c r="R28" s="76"/>
      <c r="S28" s="61">
        <v>24</v>
      </c>
      <c r="T28" s="8" t="s">
        <v>101</v>
      </c>
      <c r="U28" s="30">
        <v>4</v>
      </c>
      <c r="V28" s="44" t="s">
        <v>103</v>
      </c>
      <c r="W28" s="44" t="s">
        <v>104</v>
      </c>
      <c r="X28" s="44" t="s">
        <v>105</v>
      </c>
      <c r="Y28" s="44" t="s">
        <v>102</v>
      </c>
      <c r="Z28" s="44"/>
    </row>
    <row r="29" spans="1:26" x14ac:dyDescent="0.25">
      <c r="A29" s="6"/>
      <c r="B29" s="6"/>
      <c r="C29" s="31"/>
      <c r="I29" s="76"/>
      <c r="J29" s="61">
        <v>25</v>
      </c>
      <c r="K29" s="8" t="s">
        <v>51</v>
      </c>
      <c r="L29" s="30">
        <v>1</v>
      </c>
      <c r="M29" s="44"/>
      <c r="N29" s="44"/>
      <c r="O29" s="44"/>
      <c r="P29" s="44"/>
      <c r="Q29" s="44"/>
      <c r="R29" s="76"/>
      <c r="S29" s="61">
        <v>25</v>
      </c>
      <c r="T29" s="8" t="s">
        <v>52</v>
      </c>
      <c r="U29" s="30">
        <v>4</v>
      </c>
      <c r="V29" s="44" t="s">
        <v>109</v>
      </c>
      <c r="W29" s="44" t="s">
        <v>110</v>
      </c>
      <c r="X29" s="44" t="s">
        <v>111</v>
      </c>
      <c r="Y29" s="44" t="s">
        <v>112</v>
      </c>
      <c r="Z29" s="44"/>
    </row>
    <row r="30" spans="1:26" x14ac:dyDescent="0.25">
      <c r="I30" s="76"/>
      <c r="J30" s="61">
        <v>26</v>
      </c>
      <c r="K30" s="8" t="s">
        <v>33</v>
      </c>
      <c r="L30" s="30">
        <v>1</v>
      </c>
      <c r="M30" s="44"/>
      <c r="N30" s="44"/>
      <c r="O30" s="44"/>
      <c r="P30" s="44"/>
      <c r="Q30" s="44"/>
      <c r="R30" s="76"/>
      <c r="S30" s="61">
        <v>26</v>
      </c>
      <c r="T30" s="8" t="s">
        <v>35</v>
      </c>
      <c r="U30" s="30">
        <v>3</v>
      </c>
      <c r="V30" s="75" t="s">
        <v>91</v>
      </c>
      <c r="W30" s="44"/>
      <c r="X30" s="44"/>
      <c r="Y30" s="44"/>
      <c r="Z30" s="44"/>
    </row>
    <row r="31" spans="1:26" x14ac:dyDescent="0.25">
      <c r="I31" s="76"/>
      <c r="J31" s="61">
        <v>27</v>
      </c>
      <c r="K31" s="8" t="s">
        <v>46</v>
      </c>
      <c r="L31" s="30">
        <v>1</v>
      </c>
      <c r="M31" s="44" t="s">
        <v>60</v>
      </c>
      <c r="N31" s="44"/>
      <c r="O31" s="44"/>
      <c r="P31" s="44"/>
      <c r="Q31" s="44"/>
      <c r="R31" s="76"/>
      <c r="S31" s="61">
        <v>27</v>
      </c>
      <c r="T31" s="8" t="s">
        <v>116</v>
      </c>
      <c r="U31" s="30">
        <v>3</v>
      </c>
      <c r="V31" s="44" t="s">
        <v>115</v>
      </c>
      <c r="W31" s="44"/>
      <c r="X31" s="44"/>
      <c r="Y31" s="44"/>
      <c r="Z31" s="44"/>
    </row>
    <row r="32" spans="1:26" x14ac:dyDescent="0.25">
      <c r="I32" s="76"/>
      <c r="J32" s="61">
        <v>28</v>
      </c>
      <c r="K32" s="8" t="s">
        <v>52</v>
      </c>
      <c r="L32" s="30">
        <v>1</v>
      </c>
      <c r="M32" s="44" t="s">
        <v>61</v>
      </c>
      <c r="N32" s="44"/>
      <c r="O32" s="44"/>
      <c r="P32" s="44"/>
      <c r="Q32" s="44"/>
      <c r="R32" s="76"/>
      <c r="S32" s="61">
        <v>28</v>
      </c>
      <c r="T32" s="8" t="s">
        <v>70</v>
      </c>
      <c r="U32" s="30">
        <v>3</v>
      </c>
      <c r="V32" s="44" t="s">
        <v>127</v>
      </c>
      <c r="W32" s="44" t="s">
        <v>128</v>
      </c>
      <c r="X32" s="44" t="s">
        <v>129</v>
      </c>
      <c r="Y32" s="44"/>
      <c r="Z32" s="44"/>
    </row>
    <row r="33" spans="3:26" x14ac:dyDescent="0.25">
      <c r="I33" s="76"/>
      <c r="J33" s="61">
        <v>39</v>
      </c>
      <c r="K33" s="8" t="s">
        <v>49</v>
      </c>
      <c r="L33" s="30">
        <v>1</v>
      </c>
      <c r="M33" s="44"/>
      <c r="N33" s="44"/>
      <c r="O33" s="44"/>
      <c r="P33" s="44"/>
      <c r="Q33" s="44"/>
      <c r="R33" s="76"/>
      <c r="S33" s="61">
        <v>39</v>
      </c>
      <c r="T33" s="8" t="s">
        <v>130</v>
      </c>
      <c r="U33" s="30">
        <v>3</v>
      </c>
      <c r="V33" s="44" t="s">
        <v>131</v>
      </c>
      <c r="W33" s="44" t="s">
        <v>132</v>
      </c>
      <c r="X33" s="44"/>
      <c r="Y33" s="44"/>
      <c r="Z33" s="44"/>
    </row>
    <row r="34" spans="3:26" x14ac:dyDescent="0.25">
      <c r="I34" s="76"/>
      <c r="J34" s="61">
        <v>30</v>
      </c>
      <c r="K34" s="79" t="s">
        <v>65</v>
      </c>
      <c r="L34" s="30">
        <v>1</v>
      </c>
      <c r="M34" s="44" t="s">
        <v>66</v>
      </c>
      <c r="N34" s="44"/>
      <c r="O34" s="44"/>
      <c r="P34" s="44"/>
      <c r="Q34" s="44"/>
      <c r="R34" s="76"/>
      <c r="S34" s="61">
        <v>30</v>
      </c>
      <c r="T34" s="8" t="s">
        <v>49</v>
      </c>
      <c r="U34" s="30">
        <v>2</v>
      </c>
      <c r="V34" s="44"/>
      <c r="W34" s="44"/>
      <c r="X34" s="44"/>
      <c r="Y34" s="44"/>
      <c r="Z34" s="44"/>
    </row>
    <row r="35" spans="3:26" x14ac:dyDescent="0.25">
      <c r="I35" s="76"/>
      <c r="J35" s="61">
        <v>31</v>
      </c>
      <c r="K35" s="79" t="s">
        <v>62</v>
      </c>
      <c r="L35" s="30">
        <v>1</v>
      </c>
      <c r="M35" s="44"/>
      <c r="N35" s="44"/>
      <c r="O35" s="44"/>
      <c r="P35" s="44"/>
      <c r="Q35" s="44"/>
      <c r="R35" s="76"/>
      <c r="S35" s="61">
        <v>31</v>
      </c>
      <c r="T35" s="8" t="s">
        <v>51</v>
      </c>
      <c r="U35" s="30">
        <v>2</v>
      </c>
      <c r="V35" s="75"/>
      <c r="W35" s="44"/>
      <c r="X35" s="44"/>
      <c r="Y35" s="44"/>
      <c r="Z35" s="44"/>
    </row>
    <row r="36" spans="3:26" s="2" customFormat="1" x14ac:dyDescent="0.25">
      <c r="C36" s="24"/>
      <c r="D36" s="6"/>
      <c r="E36" s="6"/>
      <c r="F36" s="6"/>
      <c r="G36" s="6"/>
      <c r="H36" s="6"/>
      <c r="I36" s="76"/>
      <c r="J36" s="61">
        <v>32</v>
      </c>
      <c r="K36" s="79" t="s">
        <v>63</v>
      </c>
      <c r="L36" s="30">
        <v>1</v>
      </c>
      <c r="M36" s="44"/>
      <c r="N36" s="44"/>
      <c r="O36" s="44"/>
      <c r="P36" s="44"/>
      <c r="Q36" s="44"/>
      <c r="R36" s="76"/>
      <c r="S36" s="61">
        <v>32</v>
      </c>
      <c r="T36" s="8" t="s">
        <v>38</v>
      </c>
      <c r="U36" s="30">
        <v>2</v>
      </c>
      <c r="V36" s="44"/>
      <c r="W36" s="44"/>
      <c r="X36" s="44"/>
      <c r="Y36" s="44"/>
      <c r="Z36" s="44"/>
    </row>
    <row r="37" spans="3:26" s="2" customFormat="1" x14ac:dyDescent="0.25">
      <c r="C37" s="24"/>
      <c r="D37" s="6"/>
      <c r="E37" s="6"/>
      <c r="F37" s="6"/>
      <c r="G37" s="6"/>
      <c r="H37" s="6"/>
      <c r="I37" s="76"/>
      <c r="J37" s="9"/>
      <c r="K37" s="9"/>
      <c r="L37" s="10"/>
      <c r="M37" s="44"/>
      <c r="N37" s="44"/>
      <c r="O37" s="44"/>
      <c r="P37" s="44"/>
      <c r="Q37" s="44"/>
      <c r="R37" s="76"/>
      <c r="S37" s="61">
        <v>33</v>
      </c>
      <c r="T37" s="8" t="s">
        <v>72</v>
      </c>
      <c r="U37" s="30">
        <v>2</v>
      </c>
      <c r="V37" s="44"/>
      <c r="W37" s="44"/>
      <c r="X37" s="44"/>
      <c r="Y37" s="44"/>
      <c r="Z37" s="44"/>
    </row>
    <row r="38" spans="3:26" x14ac:dyDescent="0.25">
      <c r="J38" s="56" t="s">
        <v>8</v>
      </c>
      <c r="K38" s="57"/>
      <c r="L38" s="58">
        <f>COUNTIF(L5:L36,"&gt;0")</f>
        <v>32</v>
      </c>
      <c r="M38" s="44"/>
      <c r="N38" s="44"/>
      <c r="O38" s="44"/>
      <c r="P38" s="44"/>
      <c r="Q38" s="44"/>
      <c r="S38" s="61">
        <v>34</v>
      </c>
      <c r="T38" s="8" t="s">
        <v>45</v>
      </c>
      <c r="U38" s="30">
        <v>2</v>
      </c>
      <c r="V38" s="44"/>
      <c r="W38" s="44"/>
      <c r="X38" s="44"/>
      <c r="Y38" s="44"/>
      <c r="Z38" s="44"/>
    </row>
    <row r="39" spans="3:26" x14ac:dyDescent="0.25">
      <c r="J39" s="52" t="s">
        <v>7</v>
      </c>
      <c r="K39" s="53"/>
      <c r="L39" s="54">
        <f>COUNTIF(L5:L36,"&gt;9")</f>
        <v>7</v>
      </c>
      <c r="M39" s="44"/>
      <c r="N39" s="44"/>
      <c r="O39" s="44"/>
      <c r="P39" s="44"/>
      <c r="Q39" s="44"/>
      <c r="S39" s="61">
        <v>35</v>
      </c>
      <c r="T39" s="79" t="s">
        <v>63</v>
      </c>
      <c r="U39" s="30">
        <v>2</v>
      </c>
      <c r="V39" s="80" t="s">
        <v>134</v>
      </c>
      <c r="W39" s="81"/>
      <c r="X39" s="81"/>
      <c r="Y39" s="81"/>
      <c r="Z39" s="82"/>
    </row>
    <row r="40" spans="3:26" x14ac:dyDescent="0.25">
      <c r="S40" s="61">
        <v>36</v>
      </c>
      <c r="T40" s="79" t="s">
        <v>86</v>
      </c>
      <c r="U40" s="30">
        <v>1</v>
      </c>
      <c r="V40" s="44"/>
      <c r="W40" s="44"/>
      <c r="X40" s="44"/>
      <c r="Y40" s="44"/>
      <c r="Z40" s="44"/>
    </row>
    <row r="41" spans="3:26" x14ac:dyDescent="0.25">
      <c r="S41" s="61">
        <v>37</v>
      </c>
      <c r="T41" s="8" t="s">
        <v>50</v>
      </c>
      <c r="U41" s="30">
        <v>1</v>
      </c>
      <c r="V41" s="44"/>
      <c r="W41" s="44"/>
      <c r="X41" s="44"/>
      <c r="Y41" s="44"/>
      <c r="Z41" s="44"/>
    </row>
    <row r="42" spans="3:26" x14ac:dyDescent="0.25">
      <c r="S42" s="61">
        <v>38</v>
      </c>
      <c r="T42" s="79" t="s">
        <v>87</v>
      </c>
      <c r="U42" s="30">
        <v>1</v>
      </c>
      <c r="V42" s="44"/>
      <c r="W42" s="44"/>
      <c r="X42" s="44"/>
      <c r="Y42" s="44"/>
      <c r="Z42" s="44"/>
    </row>
    <row r="43" spans="3:26" x14ac:dyDescent="0.25">
      <c r="S43" s="61">
        <v>39</v>
      </c>
      <c r="T43" s="79" t="s">
        <v>92</v>
      </c>
      <c r="U43" s="30">
        <v>1</v>
      </c>
      <c r="V43" s="44" t="s">
        <v>93</v>
      </c>
      <c r="W43" s="44"/>
      <c r="X43" s="44"/>
      <c r="Y43" s="44"/>
      <c r="Z43" s="44"/>
    </row>
    <row r="44" spans="3:26" x14ac:dyDescent="0.25">
      <c r="S44" s="61">
        <v>40</v>
      </c>
      <c r="T44" s="8" t="s">
        <v>107</v>
      </c>
      <c r="U44" s="30">
        <v>1</v>
      </c>
      <c r="V44" s="44" t="s">
        <v>108</v>
      </c>
      <c r="W44" s="44"/>
      <c r="X44" s="44"/>
      <c r="Y44" s="44"/>
      <c r="Z44" s="44"/>
    </row>
    <row r="45" spans="3:26" x14ac:dyDescent="0.25">
      <c r="S45" s="61">
        <v>41</v>
      </c>
      <c r="T45" s="79" t="s">
        <v>113</v>
      </c>
      <c r="U45" s="30">
        <v>1</v>
      </c>
      <c r="V45" s="44" t="s">
        <v>114</v>
      </c>
      <c r="W45" s="44"/>
      <c r="X45" s="44"/>
      <c r="Y45" s="44"/>
      <c r="Z45" s="44"/>
    </row>
    <row r="46" spans="3:26" x14ac:dyDescent="0.25">
      <c r="S46" s="61">
        <v>42</v>
      </c>
      <c r="T46" s="8" t="s">
        <v>117</v>
      </c>
      <c r="U46" s="30">
        <v>1</v>
      </c>
      <c r="V46" s="44" t="s">
        <v>118</v>
      </c>
      <c r="W46" s="44"/>
      <c r="X46" s="44"/>
      <c r="Y46" s="44"/>
      <c r="Z46" s="44"/>
    </row>
    <row r="47" spans="3:26" x14ac:dyDescent="0.25">
      <c r="S47" s="61">
        <v>43</v>
      </c>
      <c r="T47" s="79" t="s">
        <v>119</v>
      </c>
      <c r="U47" s="30">
        <v>1</v>
      </c>
      <c r="V47" s="44" t="s">
        <v>133</v>
      </c>
      <c r="W47" s="44"/>
      <c r="X47" s="44"/>
      <c r="Y47" s="44"/>
      <c r="Z47" s="44"/>
    </row>
    <row r="48" spans="3:26" x14ac:dyDescent="0.25">
      <c r="S48" s="61">
        <v>44</v>
      </c>
      <c r="T48" s="79" t="s">
        <v>120</v>
      </c>
      <c r="U48" s="30">
        <v>1</v>
      </c>
      <c r="V48" s="44" t="s">
        <v>121</v>
      </c>
      <c r="W48" s="44"/>
      <c r="X48" s="44"/>
      <c r="Y48" s="44"/>
      <c r="Z48" s="44"/>
    </row>
    <row r="49" spans="19:26" x14ac:dyDescent="0.25">
      <c r="S49" s="61">
        <v>45</v>
      </c>
      <c r="T49" s="79" t="s">
        <v>122</v>
      </c>
      <c r="U49" s="30">
        <v>1</v>
      </c>
      <c r="V49" s="44" t="s">
        <v>77</v>
      </c>
      <c r="W49" s="44"/>
      <c r="X49" s="44"/>
      <c r="Y49" s="44"/>
      <c r="Z49" s="44"/>
    </row>
    <row r="50" spans="19:26" x14ac:dyDescent="0.25">
      <c r="S50" s="61">
        <v>46</v>
      </c>
      <c r="T50" s="79" t="s">
        <v>123</v>
      </c>
      <c r="U50" s="30">
        <v>1</v>
      </c>
      <c r="V50" s="75" t="s">
        <v>135</v>
      </c>
      <c r="W50" s="44"/>
      <c r="X50" s="44"/>
      <c r="Y50" s="44"/>
      <c r="Z50" s="44"/>
    </row>
    <row r="51" spans="19:26" x14ac:dyDescent="0.25">
      <c r="S51" s="61">
        <v>47</v>
      </c>
      <c r="T51" s="79" t="s">
        <v>125</v>
      </c>
      <c r="U51" s="30">
        <v>1</v>
      </c>
      <c r="V51" s="75" t="s">
        <v>126</v>
      </c>
      <c r="W51" s="44"/>
      <c r="X51" s="44"/>
      <c r="Y51" s="44"/>
      <c r="Z51" s="44"/>
    </row>
    <row r="52" spans="19:26" x14ac:dyDescent="0.25">
      <c r="S52" s="9"/>
      <c r="T52" s="9"/>
      <c r="U52" s="10"/>
      <c r="V52" s="44"/>
      <c r="W52" s="44"/>
      <c r="X52" s="44"/>
      <c r="Y52" s="44"/>
      <c r="Z52" s="44"/>
    </row>
    <row r="53" spans="19:26" x14ac:dyDescent="0.25">
      <c r="S53" s="56" t="s">
        <v>8</v>
      </c>
      <c r="T53" s="57"/>
      <c r="U53" s="58">
        <f>COUNTIF(U5:U51,"&gt;0")</f>
        <v>47</v>
      </c>
      <c r="V53" s="44"/>
      <c r="W53" s="44"/>
      <c r="X53" s="44"/>
      <c r="Y53" s="44"/>
      <c r="Z53" s="44"/>
    </row>
    <row r="54" spans="19:26" x14ac:dyDescent="0.25">
      <c r="S54" s="52" t="s">
        <v>7</v>
      </c>
      <c r="T54" s="53"/>
      <c r="U54" s="54">
        <f>COUNTIF(U5:U51,"&gt;9")</f>
        <v>17</v>
      </c>
      <c r="V54" s="44"/>
      <c r="W54" s="44"/>
      <c r="X54" s="44"/>
      <c r="Y54" s="44"/>
      <c r="Z54" s="44"/>
    </row>
  </sheetData>
  <sortState ref="T22:Z51">
    <sortCondition descending="1" ref="U22:U51"/>
  </sortState>
  <mergeCells count="2">
    <mergeCell ref="V19:Z19"/>
    <mergeCell ref="V39:Z39"/>
  </mergeCells>
  <conditionalFormatting sqref="L5:L36 C5:C25 U5:U51">
    <cfRule type="cellIs" dxfId="0" priority="7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3" t="s">
        <v>55</v>
      </c>
      <c r="B1" s="64"/>
      <c r="C1" s="72"/>
      <c r="D1" s="64"/>
      <c r="E1" s="64"/>
      <c r="F1" s="66"/>
    </row>
    <row r="2" spans="1:6" x14ac:dyDescent="0.25">
      <c r="A2" s="3"/>
      <c r="B2" s="3"/>
      <c r="C2" s="32"/>
      <c r="D2" s="33"/>
    </row>
    <row r="3" spans="1:6" x14ac:dyDescent="0.25">
      <c r="A3" s="67" t="s">
        <v>1</v>
      </c>
      <c r="B3" s="68"/>
      <c r="C3" s="73"/>
      <c r="D3" s="74"/>
      <c r="E3" s="70"/>
      <c r="F3" s="71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ht="12" x14ac:dyDescent="0.25">
      <c r="A6" s="37"/>
      <c r="B6" s="37"/>
      <c r="C6" s="36"/>
      <c r="D6" s="36"/>
      <c r="E6" s="37"/>
      <c r="F6" s="37"/>
    </row>
    <row r="7" spans="1:6" x14ac:dyDescent="0.25">
      <c r="A7" s="7" t="s">
        <v>2</v>
      </c>
      <c r="B7" s="1"/>
      <c r="C7" s="41"/>
      <c r="D7" s="39" t="s">
        <v>3</v>
      </c>
      <c r="E7" s="8" t="s">
        <v>4</v>
      </c>
      <c r="F7" s="8" t="s">
        <v>5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3" t="s">
        <v>24</v>
      </c>
      <c r="B1" s="64"/>
      <c r="C1" s="72"/>
      <c r="D1" s="64"/>
      <c r="E1" s="66"/>
    </row>
    <row r="3" spans="1:5" x14ac:dyDescent="0.25">
      <c r="A3" s="11" t="s">
        <v>10</v>
      </c>
      <c r="B3" s="12"/>
      <c r="C3" s="13"/>
      <c r="D3" s="14"/>
      <c r="E3" s="15"/>
    </row>
    <row r="4" spans="1:5" x14ac:dyDescent="0.25">
      <c r="A4" s="16" t="s">
        <v>11</v>
      </c>
      <c r="B4" s="17"/>
      <c r="C4" s="18"/>
      <c r="D4" s="17"/>
      <c r="E4" s="19"/>
    </row>
    <row r="5" spans="1:5" x14ac:dyDescent="0.25">
      <c r="A5" s="16" t="s">
        <v>13</v>
      </c>
      <c r="B5" s="17"/>
      <c r="C5" s="18"/>
      <c r="D5" s="17"/>
      <c r="E5" s="19"/>
    </row>
    <row r="6" spans="1:5" x14ac:dyDescent="0.25">
      <c r="A6" s="16" t="s">
        <v>12</v>
      </c>
      <c r="B6" s="17"/>
      <c r="C6" s="18"/>
      <c r="D6" s="17"/>
      <c r="E6" s="19"/>
    </row>
    <row r="7" spans="1:5" x14ac:dyDescent="0.25">
      <c r="A7" s="20" t="s">
        <v>26</v>
      </c>
      <c r="B7" s="21"/>
      <c r="C7" s="22"/>
      <c r="D7" s="21"/>
      <c r="E7" s="23"/>
    </row>
    <row r="8" spans="1:5" x14ac:dyDescent="0.25">
      <c r="A8" s="45"/>
      <c r="B8" s="45"/>
      <c r="C8" s="45"/>
      <c r="D8" s="45"/>
      <c r="E8" s="45"/>
    </row>
    <row r="9" spans="1:5" x14ac:dyDescent="0.25">
      <c r="A9" s="11" t="s">
        <v>22</v>
      </c>
      <c r="B9" s="47"/>
      <c r="C9" s="47"/>
      <c r="D9" s="47"/>
      <c r="E9" s="48"/>
    </row>
    <row r="10" spans="1:5" x14ac:dyDescent="0.25">
      <c r="A10" s="46" t="s">
        <v>23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2016-09-08T20:17:20Z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