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special-tour" sheetId="15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G43" i="1" l="1"/>
  <c r="C35" i="1" l="1"/>
  <c r="C34" i="1"/>
  <c r="C29" i="1"/>
  <c r="C33" i="1"/>
  <c r="C39" i="1"/>
  <c r="C38" i="1"/>
  <c r="C37" i="1"/>
  <c r="C39" i="15" l="1"/>
  <c r="F43" i="1"/>
  <c r="C22" i="14" l="1"/>
  <c r="E43" i="1" l="1"/>
  <c r="C31" i="1" l="1"/>
  <c r="H43" i="1" l="1"/>
  <c r="C23" i="1"/>
  <c r="C32" i="12"/>
  <c r="C24" i="1" l="1"/>
  <c r="C32" i="1" l="1"/>
  <c r="C26" i="1" l="1"/>
  <c r="C8" i="1" l="1"/>
  <c r="C25" i="1"/>
  <c r="C17" i="1"/>
  <c r="C10" i="1"/>
  <c r="C28" i="1" l="1"/>
  <c r="C16" i="1"/>
  <c r="C27" i="1"/>
  <c r="C9" i="1"/>
  <c r="C15" i="1"/>
  <c r="C20" i="1"/>
  <c r="C13" i="1"/>
  <c r="C14" i="1"/>
  <c r="C12" i="1"/>
  <c r="C6" i="1"/>
  <c r="C30" i="1"/>
  <c r="C22" i="1"/>
  <c r="C18" i="1"/>
  <c r="C21" i="1"/>
  <c r="C11" i="1"/>
  <c r="C19" i="1"/>
  <c r="C36" i="1"/>
  <c r="C7" i="1"/>
  <c r="C43" i="1" l="1"/>
  <c r="C31" i="8" l="1"/>
  <c r="D43" i="1"/>
</calcChain>
</file>

<file path=xl/sharedStrings.xml><?xml version="1.0" encoding="utf-8"?>
<sst xmlns="http://schemas.openxmlformats.org/spreadsheetml/2006/main" count="398" uniqueCount="244">
  <si>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</si>
  <si>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</si>
  <si>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</si>
  <si>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</si>
  <si>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</si>
  <si>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</si>
  <si>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</si>
  <si>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</si>
  <si>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</si>
  <si>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</si>
  <si>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</si>
  <si>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</si>
  <si>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</si>
  <si>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</si>
  <si>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</si>
  <si>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</si>
  <si>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</si>
  <si>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</si>
  <si>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</si>
  <si>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</si>
  <si>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</si>
  <si>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</si>
  <si>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</si>
  <si>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</si>
  <si>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</si>
  <si>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</si>
  <si>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</si>
  <si>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</si>
  <si>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</si>
  <si>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</si>
  <si>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</si>
  <si>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</si>
  <si>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</si>
  <si>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</si>
  <si>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LOGBOOK 2015</t>
  </si>
  <si>
    <t>new temp</t>
  </si>
  <si>
    <t>LOGBOOK 2015 - WEEK 35</t>
  </si>
  <si>
    <t>maximum 10 vehicles</t>
  </si>
  <si>
    <t>I</t>
  </si>
  <si>
    <t>NL</t>
  </si>
  <si>
    <t>F</t>
  </si>
  <si>
    <t>PL</t>
  </si>
  <si>
    <t>GB</t>
  </si>
  <si>
    <t>E</t>
  </si>
  <si>
    <t>H</t>
  </si>
  <si>
    <t>CZ</t>
  </si>
  <si>
    <t>FL</t>
  </si>
  <si>
    <t>B</t>
  </si>
  <si>
    <t>SK</t>
  </si>
  <si>
    <t>RO</t>
  </si>
  <si>
    <t>S</t>
  </si>
  <si>
    <t>L</t>
  </si>
  <si>
    <t>DK</t>
  </si>
  <si>
    <t>SLO</t>
  </si>
  <si>
    <t>MK</t>
  </si>
  <si>
    <t>P</t>
  </si>
  <si>
    <t>BIH</t>
  </si>
  <si>
    <t>LT</t>
  </si>
  <si>
    <t>LV</t>
  </si>
  <si>
    <t>MD</t>
  </si>
  <si>
    <t>TR</t>
  </si>
  <si>
    <t>USA</t>
  </si>
  <si>
    <t>N</t>
  </si>
  <si>
    <t>GR</t>
  </si>
  <si>
    <t>33</t>
  </si>
  <si>
    <t>EBH</t>
  </si>
  <si>
    <t>KE</t>
  </si>
  <si>
    <t>AX</t>
  </si>
  <si>
    <t>NJ</t>
  </si>
  <si>
    <t>34</t>
  </si>
  <si>
    <t>VR</t>
  </si>
  <si>
    <t>K</t>
  </si>
  <si>
    <t>BC</t>
  </si>
  <si>
    <t>BM</t>
  </si>
  <si>
    <t>MB(2)</t>
  </si>
  <si>
    <t>LJ</t>
  </si>
  <si>
    <t>SK(2)</t>
  </si>
  <si>
    <t>KU</t>
  </si>
  <si>
    <t>8-AAT-924</t>
  </si>
  <si>
    <t>1-048879</t>
  </si>
  <si>
    <t>temp</t>
  </si>
  <si>
    <t>W0 890R</t>
  </si>
  <si>
    <t>WD-66019</t>
  </si>
  <si>
    <t>431K10363</t>
  </si>
  <si>
    <t>KRU</t>
  </si>
  <si>
    <t>FÜS</t>
  </si>
  <si>
    <t>GD</t>
  </si>
  <si>
    <t>VAI</t>
  </si>
  <si>
    <t>HCH</t>
  </si>
  <si>
    <t>CCZH 8-10</t>
  </si>
  <si>
    <t>Special</t>
  </si>
  <si>
    <t>CO</t>
  </si>
  <si>
    <t>TN</t>
  </si>
  <si>
    <t>VA(2)</t>
  </si>
  <si>
    <t>W(3)</t>
  </si>
  <si>
    <t>FK(3)</t>
  </si>
  <si>
    <t>B(3)</t>
  </si>
  <si>
    <t>DO(2)</t>
  </si>
  <si>
    <t>SZ</t>
  </si>
  <si>
    <t>BZ</t>
  </si>
  <si>
    <t>SV</t>
  </si>
  <si>
    <t>BN</t>
  </si>
  <si>
    <t>IL</t>
  </si>
  <si>
    <t>68(5)</t>
  </si>
  <si>
    <t>74(2)</t>
  </si>
  <si>
    <t>92</t>
  </si>
  <si>
    <t>14</t>
  </si>
  <si>
    <t>66</t>
  </si>
  <si>
    <t>95</t>
  </si>
  <si>
    <t>38</t>
  </si>
  <si>
    <t>67</t>
  </si>
  <si>
    <t>75</t>
  </si>
  <si>
    <t>94</t>
  </si>
  <si>
    <t>EK</t>
  </si>
  <si>
    <t>LN</t>
  </si>
  <si>
    <t>STA</t>
  </si>
  <si>
    <t>HNJ</t>
  </si>
  <si>
    <t>BR</t>
  </si>
  <si>
    <t>A(2)</t>
  </si>
  <si>
    <t>WU</t>
  </si>
  <si>
    <t>PO</t>
  </si>
  <si>
    <t>CYM</t>
  </si>
  <si>
    <t>CP</t>
  </si>
  <si>
    <t>RUS</t>
  </si>
  <si>
    <t>98</t>
  </si>
  <si>
    <t>small hotel tour, 26.08.2015</t>
  </si>
  <si>
    <t>IL 644JK</t>
  </si>
  <si>
    <t>SV 3894CK</t>
  </si>
  <si>
    <t>BN 863KL</t>
  </si>
  <si>
    <t>KU 872WR</t>
  </si>
  <si>
    <t>SL 964MP</t>
  </si>
  <si>
    <t>BG 726-SN</t>
  </si>
  <si>
    <t>TG 901185</t>
  </si>
  <si>
    <t>SH 62261</t>
  </si>
  <si>
    <t>E 9546BA</t>
  </si>
  <si>
    <t>VL 723DC</t>
  </si>
  <si>
    <t>SL 623JL</t>
  </si>
  <si>
    <t>VZ 969-HK</t>
  </si>
  <si>
    <t>KR 0600-EG</t>
  </si>
  <si>
    <t>B 4528HX</t>
  </si>
  <si>
    <t>10-KE-17080</t>
  </si>
  <si>
    <t>SL 585ML</t>
  </si>
  <si>
    <t>PE 120DT</t>
  </si>
  <si>
    <t>KA</t>
  </si>
  <si>
    <t>FZA</t>
  </si>
  <si>
    <t>LBI</t>
  </si>
  <si>
    <t>EL</t>
  </si>
  <si>
    <t>WL</t>
  </si>
  <si>
    <t>RZ</t>
  </si>
  <si>
    <t>DW</t>
  </si>
  <si>
    <t>LU</t>
  </si>
  <si>
    <t>ZS</t>
  </si>
  <si>
    <t>FZ</t>
  </si>
  <si>
    <t>FG</t>
  </si>
  <si>
    <t>CIN</t>
  </si>
  <si>
    <t>PTU</t>
  </si>
  <si>
    <t>PNT</t>
  </si>
  <si>
    <t>DSW</t>
  </si>
  <si>
    <t>KLI</t>
  </si>
  <si>
    <t>WZ</t>
  </si>
  <si>
    <t>ERA</t>
  </si>
  <si>
    <t>WG</t>
  </si>
  <si>
    <t>GA</t>
  </si>
  <si>
    <t>SL(2)</t>
  </si>
  <si>
    <t>BZ(2)</t>
  </si>
  <si>
    <t>KB</t>
  </si>
  <si>
    <t>PE</t>
  </si>
  <si>
    <t>LL</t>
  </si>
  <si>
    <t>B(4)</t>
  </si>
  <si>
    <t>C(3)</t>
  </si>
  <si>
    <t>A(3)</t>
  </si>
  <si>
    <t>M(2)</t>
  </si>
  <si>
    <t>U(2)</t>
  </si>
  <si>
    <t>KR</t>
  </si>
  <si>
    <t>CK</t>
  </si>
  <si>
    <t>35</t>
  </si>
  <si>
    <t>BL</t>
  </si>
  <si>
    <t>ZV</t>
  </si>
  <si>
    <t>NZ</t>
  </si>
  <si>
    <t>AR(2)</t>
  </si>
  <si>
    <t>IF</t>
  </si>
  <si>
    <t>TM</t>
  </si>
  <si>
    <t>CA</t>
  </si>
  <si>
    <t>C/C</t>
  </si>
  <si>
    <t>K/C</t>
  </si>
  <si>
    <t>WX</t>
  </si>
  <si>
    <t>BF</t>
  </si>
  <si>
    <t>GK</t>
  </si>
  <si>
    <t>750/50</t>
  </si>
  <si>
    <t>C(2)</t>
  </si>
  <si>
    <t>26</t>
  </si>
  <si>
    <t>68</t>
  </si>
  <si>
    <t>69</t>
  </si>
  <si>
    <t>71</t>
  </si>
  <si>
    <t>RS(2)</t>
  </si>
  <si>
    <t>BL(2)</t>
  </si>
  <si>
    <t>SN</t>
  </si>
  <si>
    <t>SC</t>
  </si>
  <si>
    <t>PD</t>
  </si>
  <si>
    <t>VZ(2)</t>
  </si>
  <si>
    <t>RRS</t>
  </si>
  <si>
    <t>PMI</t>
  </si>
  <si>
    <t>DMI</t>
  </si>
  <si>
    <t>CG</t>
  </si>
  <si>
    <t>DLE</t>
  </si>
  <si>
    <t>LBL</t>
  </si>
  <si>
    <t>LTM</t>
  </si>
  <si>
    <t>NLO</t>
  </si>
  <si>
    <t>WW/K</t>
  </si>
  <si>
    <t>S(2)</t>
  </si>
  <si>
    <t>U</t>
  </si>
  <si>
    <t>B(2)</t>
  </si>
  <si>
    <t>FK(2)</t>
  </si>
  <si>
    <t>W</t>
  </si>
  <si>
    <t>OW</t>
  </si>
  <si>
    <t>DO</t>
  </si>
  <si>
    <t>VL</t>
  </si>
  <si>
    <t>SL</t>
  </si>
  <si>
    <t>SP</t>
  </si>
  <si>
    <t>BA</t>
  </si>
  <si>
    <t>NM</t>
  </si>
  <si>
    <t>MB</t>
  </si>
  <si>
    <t>GV</t>
  </si>
  <si>
    <t>CA(2)</t>
  </si>
  <si>
    <t>EH</t>
  </si>
  <si>
    <t>BH</t>
  </si>
  <si>
    <t>CU</t>
  </si>
  <si>
    <t>CX</t>
  </si>
  <si>
    <t>SM</t>
  </si>
  <si>
    <t>25</t>
  </si>
  <si>
    <t>16</t>
  </si>
  <si>
    <t>special-tour at 29.08.2015 with Kurt around Zürich (06.00 - 11.45), hotels, city and airport</t>
  </si>
  <si>
    <t>36</t>
  </si>
  <si>
    <t>1</t>
  </si>
  <si>
    <t>Mitshubishi Pajero</t>
  </si>
  <si>
    <t>10 = Brazil</t>
  </si>
  <si>
    <t>Airport Zürich</t>
  </si>
  <si>
    <t>Opel Vectra</t>
  </si>
  <si>
    <t>66 = Libya</t>
  </si>
  <si>
    <t>Hotel Novotel in Glattbrugg</t>
  </si>
  <si>
    <t>2</t>
  </si>
  <si>
    <t>VW Touran</t>
  </si>
  <si>
    <t>431 = CERN</t>
  </si>
  <si>
    <t>BC 8877CT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</si>
</sst>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1" fontId="1" fillId="5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323850</xdr:colOff>
      <xdr:row>34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pane ySplit="5" topLeftCell="A6" activePane="bottomLeft" state="frozen"/>
      <selection pane="bottomLeft" activeCell="A44" sqref="A4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90" t="s">
        <v>36</v>
      </c>
      <c r="B1" s="91"/>
      <c r="C1" s="92"/>
      <c r="D1" s="91"/>
      <c r="E1" s="91"/>
      <c r="F1" s="91"/>
      <c r="G1" s="91"/>
      <c r="H1" s="93"/>
    </row>
    <row r="2" spans="1:8" x14ac:dyDescent="0.25">
      <c r="A2" s="8"/>
      <c r="B2" s="8"/>
      <c r="C2" s="9"/>
      <c r="D2" s="10"/>
      <c r="E2" s="33"/>
      <c r="F2" s="33"/>
      <c r="G2" s="47"/>
      <c r="H2" s="10"/>
    </row>
    <row r="3" spans="1:8" x14ac:dyDescent="0.25">
      <c r="A3" s="61" t="s">
        <v>29</v>
      </c>
      <c r="B3" s="62"/>
      <c r="C3" s="63"/>
      <c r="D3" s="64"/>
      <c r="E3" s="64"/>
      <c r="F3" s="64"/>
      <c r="G3" s="64"/>
      <c r="H3" s="65"/>
    </row>
    <row r="4" spans="1:8" x14ac:dyDescent="0.25">
      <c r="A4" s="8"/>
      <c r="B4" s="8"/>
      <c r="C4" s="9"/>
      <c r="D4" s="10"/>
      <c r="E4" s="33"/>
      <c r="F4" s="33"/>
      <c r="G4" s="47"/>
      <c r="H4" s="10"/>
    </row>
    <row r="5" spans="1:8" s="1" customFormat="1" x14ac:dyDescent="0.25">
      <c r="A5" s="66"/>
      <c r="B5" s="66"/>
      <c r="C5" s="70"/>
      <c r="D5" s="88" t="s">
        <v>11</v>
      </c>
      <c r="E5" s="53" t="s">
        <v>12</v>
      </c>
      <c r="F5" s="53" t="s">
        <v>13</v>
      </c>
      <c r="G5" s="66" t="s">
        <v>90</v>
      </c>
      <c r="H5" s="53" t="s">
        <v>14</v>
      </c>
    </row>
    <row r="6" spans="1:8" x14ac:dyDescent="0.25">
      <c r="A6" s="104">
        <v>1</v>
      </c>
      <c r="B6" s="48" t="s">
        <v>38</v>
      </c>
      <c r="C6" s="89">
        <f t="shared" ref="C6:C39" si="0">SUM(D6:H6)</f>
        <v>60</v>
      </c>
      <c r="D6" s="37">
        <v>5</v>
      </c>
      <c r="E6" s="37">
        <v>8</v>
      </c>
      <c r="F6" s="37">
        <v>37</v>
      </c>
      <c r="G6" s="110">
        <v>10</v>
      </c>
      <c r="H6" s="15"/>
    </row>
    <row r="7" spans="1:8" x14ac:dyDescent="0.25">
      <c r="A7" s="105">
        <v>2</v>
      </c>
      <c r="B7" s="48" t="s">
        <v>0</v>
      </c>
      <c r="C7" s="13">
        <f t="shared" si="0"/>
        <v>51</v>
      </c>
      <c r="D7" s="37">
        <v>10</v>
      </c>
      <c r="E7" s="37">
        <v>12</v>
      </c>
      <c r="F7" s="37">
        <v>18</v>
      </c>
      <c r="G7" s="110">
        <v>10</v>
      </c>
      <c r="H7" s="15">
        <v>1</v>
      </c>
    </row>
    <row r="8" spans="1:8" x14ac:dyDescent="0.25">
      <c r="A8" s="105">
        <v>3</v>
      </c>
      <c r="B8" s="48" t="s">
        <v>41</v>
      </c>
      <c r="C8" s="13">
        <f t="shared" si="0"/>
        <v>41</v>
      </c>
      <c r="D8" s="37">
        <v>20</v>
      </c>
      <c r="E8" s="37">
        <v>9</v>
      </c>
      <c r="F8" s="37">
        <v>2</v>
      </c>
      <c r="G8" s="110">
        <v>10</v>
      </c>
      <c r="H8" s="15"/>
    </row>
    <row r="9" spans="1:8" x14ac:dyDescent="0.25">
      <c r="A9" s="105">
        <v>4</v>
      </c>
      <c r="B9" s="48" t="s">
        <v>45</v>
      </c>
      <c r="C9" s="13">
        <f t="shared" si="0"/>
        <v>36</v>
      </c>
      <c r="D9" s="37">
        <v>17</v>
      </c>
      <c r="E9" s="37">
        <v>7</v>
      </c>
      <c r="F9" s="37">
        <v>2</v>
      </c>
      <c r="G9" s="110">
        <v>10</v>
      </c>
      <c r="H9" s="15"/>
    </row>
    <row r="10" spans="1:8" x14ac:dyDescent="0.25">
      <c r="A10" s="105">
        <v>5</v>
      </c>
      <c r="B10" s="48" t="s">
        <v>40</v>
      </c>
      <c r="C10" s="13">
        <f t="shared" si="0"/>
        <v>33</v>
      </c>
      <c r="D10" s="37">
        <v>1</v>
      </c>
      <c r="E10" s="37">
        <v>6</v>
      </c>
      <c r="F10" s="37">
        <v>15</v>
      </c>
      <c r="G10" s="110">
        <v>10</v>
      </c>
      <c r="H10" s="15">
        <v>1</v>
      </c>
    </row>
    <row r="11" spans="1:8" x14ac:dyDescent="0.25">
      <c r="A11" s="105">
        <v>6</v>
      </c>
      <c r="B11" s="48" t="s">
        <v>44</v>
      </c>
      <c r="C11" s="13">
        <f t="shared" si="0"/>
        <v>25</v>
      </c>
      <c r="D11" s="37">
        <v>6</v>
      </c>
      <c r="E11" s="37">
        <v>9</v>
      </c>
      <c r="F11" s="37"/>
      <c r="G11" s="110">
        <v>10</v>
      </c>
      <c r="H11" s="15"/>
    </row>
    <row r="12" spans="1:8" x14ac:dyDescent="0.25">
      <c r="A12" s="105">
        <v>7</v>
      </c>
      <c r="B12" s="48" t="s">
        <v>39</v>
      </c>
      <c r="C12" s="13">
        <f t="shared" si="0"/>
        <v>22</v>
      </c>
      <c r="D12" s="37">
        <v>7</v>
      </c>
      <c r="E12" s="37">
        <v>4</v>
      </c>
      <c r="F12" s="37">
        <v>1</v>
      </c>
      <c r="G12" s="110">
        <v>10</v>
      </c>
      <c r="H12" s="15"/>
    </row>
    <row r="13" spans="1:8" x14ac:dyDescent="0.25">
      <c r="A13" s="105">
        <v>8</v>
      </c>
      <c r="B13" s="48" t="s">
        <v>43</v>
      </c>
      <c r="C13" s="13">
        <f t="shared" si="0"/>
        <v>19</v>
      </c>
      <c r="D13" s="37"/>
      <c r="E13" s="37">
        <v>6</v>
      </c>
      <c r="F13" s="37">
        <v>3</v>
      </c>
      <c r="G13" s="110">
        <v>10</v>
      </c>
      <c r="H13" s="15"/>
    </row>
    <row r="14" spans="1:8" x14ac:dyDescent="0.25">
      <c r="A14" s="105">
        <v>9</v>
      </c>
      <c r="B14" s="48" t="s">
        <v>48</v>
      </c>
      <c r="C14" s="13">
        <f t="shared" si="0"/>
        <v>19</v>
      </c>
      <c r="D14" s="37">
        <v>3</v>
      </c>
      <c r="E14" s="37">
        <v>8</v>
      </c>
      <c r="F14" s="37"/>
      <c r="G14" s="110">
        <v>8</v>
      </c>
      <c r="H14" s="15"/>
    </row>
    <row r="15" spans="1:8" x14ac:dyDescent="0.25">
      <c r="A15" s="105">
        <v>10</v>
      </c>
      <c r="B15" s="48" t="s">
        <v>42</v>
      </c>
      <c r="C15" s="13">
        <f t="shared" si="0"/>
        <v>17</v>
      </c>
      <c r="D15" s="37">
        <v>3</v>
      </c>
      <c r="E15" s="37"/>
      <c r="F15" s="37">
        <v>4</v>
      </c>
      <c r="G15" s="110">
        <v>10</v>
      </c>
      <c r="H15" s="15"/>
    </row>
    <row r="16" spans="1:8" x14ac:dyDescent="0.25">
      <c r="A16" s="105">
        <v>11</v>
      </c>
      <c r="B16" s="48" t="s">
        <v>47</v>
      </c>
      <c r="C16" s="13">
        <f t="shared" si="0"/>
        <v>17</v>
      </c>
      <c r="D16" s="37">
        <v>2</v>
      </c>
      <c r="E16" s="37">
        <v>4</v>
      </c>
      <c r="F16" s="37">
        <v>2</v>
      </c>
      <c r="G16" s="110">
        <v>9</v>
      </c>
      <c r="H16" s="15"/>
    </row>
    <row r="17" spans="1:8" x14ac:dyDescent="0.25">
      <c r="A17" s="105">
        <v>12</v>
      </c>
      <c r="B17" s="48" t="s">
        <v>49</v>
      </c>
      <c r="C17" s="13">
        <f t="shared" si="0"/>
        <v>16</v>
      </c>
      <c r="D17" s="37">
        <v>4</v>
      </c>
      <c r="E17" s="37">
        <v>2</v>
      </c>
      <c r="F17" s="37">
        <v>3</v>
      </c>
      <c r="G17" s="110">
        <v>7</v>
      </c>
      <c r="H17" s="15"/>
    </row>
    <row r="18" spans="1:8" x14ac:dyDescent="0.25">
      <c r="A18" s="105">
        <v>13</v>
      </c>
      <c r="B18" s="48" t="s">
        <v>46</v>
      </c>
      <c r="C18" s="13">
        <f t="shared" si="0"/>
        <v>15</v>
      </c>
      <c r="D18" s="37"/>
      <c r="E18" s="37">
        <v>4</v>
      </c>
      <c r="F18" s="37">
        <v>1</v>
      </c>
      <c r="G18" s="110">
        <v>10</v>
      </c>
      <c r="H18" s="15"/>
    </row>
    <row r="19" spans="1:8" x14ac:dyDescent="0.25">
      <c r="A19" s="105">
        <v>14</v>
      </c>
      <c r="B19" s="48" t="s">
        <v>4</v>
      </c>
      <c r="C19" s="13">
        <f t="shared" si="0"/>
        <v>15</v>
      </c>
      <c r="D19" s="37">
        <v>2</v>
      </c>
      <c r="E19" s="37">
        <v>6</v>
      </c>
      <c r="F19" s="37"/>
      <c r="G19" s="110">
        <v>7</v>
      </c>
      <c r="H19" s="15"/>
    </row>
    <row r="20" spans="1:8" x14ac:dyDescent="0.25">
      <c r="A20" s="105">
        <v>15</v>
      </c>
      <c r="B20" s="48" t="s">
        <v>51</v>
      </c>
      <c r="C20" s="13">
        <f t="shared" si="0"/>
        <v>10</v>
      </c>
      <c r="D20" s="37">
        <v>2</v>
      </c>
      <c r="E20" s="37">
        <v>1</v>
      </c>
      <c r="F20" s="37"/>
      <c r="G20" s="110">
        <v>7</v>
      </c>
      <c r="H20" s="15"/>
    </row>
    <row r="21" spans="1:8" x14ac:dyDescent="0.25">
      <c r="A21" s="105">
        <v>16</v>
      </c>
      <c r="B21" s="48" t="s">
        <v>55</v>
      </c>
      <c r="C21" s="13">
        <f t="shared" si="0"/>
        <v>9</v>
      </c>
      <c r="D21" s="37">
        <v>2</v>
      </c>
      <c r="E21" s="37">
        <v>2</v>
      </c>
      <c r="F21" s="37"/>
      <c r="G21" s="110">
        <v>5</v>
      </c>
      <c r="H21" s="15"/>
    </row>
    <row r="22" spans="1:8" x14ac:dyDescent="0.25">
      <c r="A22" s="105">
        <v>17</v>
      </c>
      <c r="B22" s="48" t="s">
        <v>50</v>
      </c>
      <c r="C22" s="13">
        <f t="shared" si="0"/>
        <v>8</v>
      </c>
      <c r="D22" s="37"/>
      <c r="E22" s="37">
        <v>1</v>
      </c>
      <c r="F22" s="37"/>
      <c r="G22" s="110">
        <v>7</v>
      </c>
      <c r="H22" s="15"/>
    </row>
    <row r="23" spans="1:8" x14ac:dyDescent="0.25">
      <c r="A23" s="105">
        <v>18</v>
      </c>
      <c r="B23" s="48" t="s">
        <v>54</v>
      </c>
      <c r="C23" s="13">
        <f t="shared" si="0"/>
        <v>8</v>
      </c>
      <c r="D23" s="37">
        <v>4</v>
      </c>
      <c r="E23" s="37">
        <v>1</v>
      </c>
      <c r="F23" s="37"/>
      <c r="G23" s="110">
        <v>3</v>
      </c>
      <c r="H23" s="15"/>
    </row>
    <row r="24" spans="1:8" x14ac:dyDescent="0.25">
      <c r="A24" s="105">
        <v>19</v>
      </c>
      <c r="B24" s="48" t="s">
        <v>53</v>
      </c>
      <c r="C24" s="13">
        <f t="shared" si="0"/>
        <v>6</v>
      </c>
      <c r="D24" s="37"/>
      <c r="E24" s="37">
        <v>2</v>
      </c>
      <c r="F24" s="37">
        <v>1</v>
      </c>
      <c r="G24" s="110">
        <v>3</v>
      </c>
      <c r="H24" s="15"/>
    </row>
    <row r="25" spans="1:8" x14ac:dyDescent="0.25">
      <c r="A25" s="105">
        <v>20</v>
      </c>
      <c r="B25" s="48" t="s">
        <v>52</v>
      </c>
      <c r="C25" s="13">
        <f t="shared" si="0"/>
        <v>5</v>
      </c>
      <c r="D25" s="37">
        <v>1</v>
      </c>
      <c r="E25" s="37"/>
      <c r="F25" s="37"/>
      <c r="G25" s="110">
        <v>4</v>
      </c>
      <c r="H25" s="15"/>
    </row>
    <row r="26" spans="1:8" x14ac:dyDescent="0.25">
      <c r="A26" s="106">
        <v>21</v>
      </c>
      <c r="B26" s="48" t="s">
        <v>57</v>
      </c>
      <c r="C26" s="13">
        <f t="shared" si="0"/>
        <v>5</v>
      </c>
      <c r="D26" s="37">
        <v>3</v>
      </c>
      <c r="E26" s="37">
        <v>1</v>
      </c>
      <c r="F26" s="37"/>
      <c r="G26" s="110">
        <v>1</v>
      </c>
      <c r="H26" s="15"/>
    </row>
    <row r="27" spans="1:8" x14ac:dyDescent="0.25">
      <c r="A27" s="105">
        <v>22</v>
      </c>
      <c r="B27" s="48" t="s">
        <v>56</v>
      </c>
      <c r="C27" s="13">
        <f t="shared" si="0"/>
        <v>4</v>
      </c>
      <c r="D27" s="37">
        <v>1</v>
      </c>
      <c r="E27" s="37">
        <v>1</v>
      </c>
      <c r="F27" s="37"/>
      <c r="G27" s="110">
        <v>2</v>
      </c>
      <c r="H27" s="15"/>
    </row>
    <row r="28" spans="1:8" x14ac:dyDescent="0.25">
      <c r="A28" s="105">
        <v>23</v>
      </c>
      <c r="B28" s="48" t="s">
        <v>7</v>
      </c>
      <c r="C28" s="13">
        <f t="shared" si="0"/>
        <v>4</v>
      </c>
      <c r="D28" s="37">
        <v>1</v>
      </c>
      <c r="E28" s="37">
        <v>2</v>
      </c>
      <c r="F28" s="37"/>
      <c r="G28" s="110">
        <v>1</v>
      </c>
      <c r="H28" s="15"/>
    </row>
    <row r="29" spans="1:8" x14ac:dyDescent="0.25">
      <c r="A29" s="105">
        <v>24</v>
      </c>
      <c r="B29" s="48" t="s">
        <v>5</v>
      </c>
      <c r="C29" s="13">
        <f t="shared" si="0"/>
        <v>4</v>
      </c>
      <c r="D29" s="37">
        <v>2</v>
      </c>
      <c r="E29" s="37">
        <v>2</v>
      </c>
      <c r="F29" s="37"/>
      <c r="G29" s="50"/>
      <c r="H29" s="15"/>
    </row>
    <row r="30" spans="1:8" x14ac:dyDescent="0.25">
      <c r="A30" s="105">
        <v>25</v>
      </c>
      <c r="B30" s="48" t="s">
        <v>59</v>
      </c>
      <c r="C30" s="13">
        <f t="shared" si="0"/>
        <v>3</v>
      </c>
      <c r="D30" s="37">
        <v>2</v>
      </c>
      <c r="E30" s="37"/>
      <c r="F30" s="37"/>
      <c r="G30" s="110">
        <v>1</v>
      </c>
      <c r="H30" s="15"/>
    </row>
    <row r="31" spans="1:8" x14ac:dyDescent="0.25">
      <c r="A31" s="105">
        <v>26</v>
      </c>
      <c r="B31" s="48" t="s">
        <v>60</v>
      </c>
      <c r="C31" s="13">
        <f t="shared" si="0"/>
        <v>3</v>
      </c>
      <c r="D31" s="37">
        <v>2</v>
      </c>
      <c r="E31" s="37"/>
      <c r="F31" s="37"/>
      <c r="G31" s="110">
        <v>1</v>
      </c>
      <c r="H31" s="15"/>
    </row>
    <row r="32" spans="1:8" x14ac:dyDescent="0.25">
      <c r="A32" s="105">
        <v>27</v>
      </c>
      <c r="B32" s="48" t="s">
        <v>6</v>
      </c>
      <c r="C32" s="13">
        <f t="shared" si="0"/>
        <v>2</v>
      </c>
      <c r="D32" s="37"/>
      <c r="E32" s="37"/>
      <c r="F32" s="37"/>
      <c r="G32" s="110">
        <v>2</v>
      </c>
      <c r="H32" s="15"/>
    </row>
    <row r="33" spans="1:8" s="26" customFormat="1" x14ac:dyDescent="0.25">
      <c r="A33" s="105">
        <v>28</v>
      </c>
      <c r="B33" s="48" t="s">
        <v>3</v>
      </c>
      <c r="C33" s="36">
        <f t="shared" si="0"/>
        <v>2</v>
      </c>
      <c r="D33" s="37">
        <v>1</v>
      </c>
      <c r="E33" s="37"/>
      <c r="F33" s="37"/>
      <c r="G33" s="110">
        <v>1</v>
      </c>
      <c r="H33" s="37"/>
    </row>
    <row r="34" spans="1:8" s="26" customFormat="1" x14ac:dyDescent="0.25">
      <c r="A34" s="105">
        <v>29</v>
      </c>
      <c r="B34" s="48" t="s">
        <v>123</v>
      </c>
      <c r="C34" s="36">
        <f t="shared" si="0"/>
        <v>2</v>
      </c>
      <c r="D34" s="37">
        <v>1</v>
      </c>
      <c r="E34" s="37"/>
      <c r="F34" s="37">
        <v>1</v>
      </c>
      <c r="G34" s="50"/>
      <c r="H34" s="37"/>
    </row>
    <row r="35" spans="1:8" s="26" customFormat="1" x14ac:dyDescent="0.25">
      <c r="A35" s="105">
        <v>30</v>
      </c>
      <c r="B35" s="48" t="s">
        <v>121</v>
      </c>
      <c r="C35" s="36">
        <f t="shared" si="0"/>
        <v>2</v>
      </c>
      <c r="D35" s="37"/>
      <c r="E35" s="37">
        <v>1</v>
      </c>
      <c r="F35" s="37">
        <v>1</v>
      </c>
      <c r="G35" s="50"/>
      <c r="H35" s="37"/>
    </row>
    <row r="36" spans="1:8" s="26" customFormat="1" x14ac:dyDescent="0.25">
      <c r="A36" s="105">
        <v>31</v>
      </c>
      <c r="B36" s="48" t="s">
        <v>58</v>
      </c>
      <c r="C36" s="36">
        <f t="shared" si="0"/>
        <v>1</v>
      </c>
      <c r="D36" s="37"/>
      <c r="E36" s="37"/>
      <c r="F36" s="37"/>
      <c r="G36" s="110">
        <v>1</v>
      </c>
      <c r="H36" s="37"/>
    </row>
    <row r="37" spans="1:8" s="26" customFormat="1" x14ac:dyDescent="0.25">
      <c r="A37" s="105">
        <v>32</v>
      </c>
      <c r="B37" s="112" t="s">
        <v>61</v>
      </c>
      <c r="C37" s="36">
        <f t="shared" si="0"/>
        <v>1</v>
      </c>
      <c r="D37" s="37"/>
      <c r="E37" s="37"/>
      <c r="F37" s="37"/>
      <c r="G37" s="110">
        <v>1</v>
      </c>
      <c r="H37" s="37"/>
    </row>
    <row r="38" spans="1:8" s="26" customFormat="1" x14ac:dyDescent="0.25">
      <c r="A38" s="105">
        <v>33</v>
      </c>
      <c r="B38" s="34" t="s">
        <v>62</v>
      </c>
      <c r="C38" s="36">
        <f t="shared" si="0"/>
        <v>1</v>
      </c>
      <c r="D38" s="37"/>
      <c r="E38" s="37"/>
      <c r="F38" s="37"/>
      <c r="G38" s="110">
        <v>1</v>
      </c>
      <c r="H38" s="37"/>
    </row>
    <row r="39" spans="1:8" s="26" customFormat="1" x14ac:dyDescent="0.25">
      <c r="A39" s="105">
        <v>34</v>
      </c>
      <c r="B39" s="34" t="s">
        <v>63</v>
      </c>
      <c r="C39" s="36">
        <f t="shared" si="0"/>
        <v>1</v>
      </c>
      <c r="D39" s="37"/>
      <c r="E39" s="37"/>
      <c r="F39" s="37"/>
      <c r="G39" s="110">
        <v>1</v>
      </c>
      <c r="H39" s="37"/>
    </row>
    <row r="40" spans="1:8" s="26" customFormat="1" x14ac:dyDescent="0.25">
      <c r="A40" s="105">
        <v>35</v>
      </c>
      <c r="B40" s="34" t="s">
        <v>2</v>
      </c>
      <c r="C40" s="36"/>
      <c r="D40" s="37"/>
      <c r="E40" s="37"/>
      <c r="F40" s="37"/>
      <c r="G40" s="50"/>
      <c r="H40" s="37"/>
    </row>
    <row r="41" spans="1:8" s="26" customFormat="1" x14ac:dyDescent="0.25">
      <c r="A41" s="105">
        <v>36</v>
      </c>
      <c r="B41" s="34" t="s">
        <v>8</v>
      </c>
      <c r="C41" s="36"/>
      <c r="D41" s="37"/>
      <c r="E41" s="37"/>
      <c r="F41" s="37"/>
      <c r="G41" s="50"/>
      <c r="H41" s="37">
        <v>1</v>
      </c>
    </row>
    <row r="42" spans="1:8" x14ac:dyDescent="0.25">
      <c r="A42" s="5"/>
      <c r="B42" s="5"/>
      <c r="C42" s="7"/>
      <c r="D42" s="6"/>
      <c r="E42" s="29"/>
      <c r="F42" s="29"/>
      <c r="G42" s="46"/>
      <c r="H42" s="14"/>
    </row>
    <row r="43" spans="1:8" s="1" customFormat="1" x14ac:dyDescent="0.25">
      <c r="A43" s="66"/>
      <c r="B43" s="67"/>
      <c r="C43" s="68">
        <f>SUM(C6:C42)</f>
        <v>467</v>
      </c>
      <c r="D43" s="74">
        <f>SUM(D6:D41)</f>
        <v>102</v>
      </c>
      <c r="E43" s="82">
        <f>SUM(E6:E41)</f>
        <v>99</v>
      </c>
      <c r="F43" s="82">
        <f>SUM(F6:F41)</f>
        <v>91</v>
      </c>
      <c r="G43" s="109">
        <f>SUM(G6:G41)</f>
        <v>173</v>
      </c>
      <c r="H43" s="82">
        <f>SUM(H6:H41)</f>
        <v>3</v>
      </c>
    </row>
    <row r="44" spans="1:8" x14ac:dyDescent="0.25">
      <c r="A44" s="66"/>
      <c r="B44" s="67" t="s">
        <v>232</v>
      </c>
      <c r="C44" s="68"/>
      <c r="D44" s="74">
        <v>26</v>
      </c>
      <c r="E44" s="82">
        <v>25</v>
      </c>
      <c r="F44" s="82">
        <v>16</v>
      </c>
      <c r="G44" s="109">
        <v>33</v>
      </c>
      <c r="H44" s="82">
        <v>3</v>
      </c>
    </row>
  </sheetData>
  <sortState ref="B6:H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2" sqref="A3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0" t="s">
        <v>36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5" t="s">
        <v>10</v>
      </c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5" spans="1:29" ht="12.6" x14ac:dyDescent="0.3">
      <c r="A5" s="105">
        <v>1</v>
      </c>
      <c r="B5" s="34" t="s">
        <v>41</v>
      </c>
      <c r="C5" s="35">
        <v>20</v>
      </c>
      <c r="D5" s="29" t="s">
        <v>144</v>
      </c>
      <c r="E5" s="29" t="s">
        <v>145</v>
      </c>
      <c r="F5" s="29" t="s">
        <v>146</v>
      </c>
      <c r="G5" s="29" t="s">
        <v>147</v>
      </c>
      <c r="H5" s="29" t="s">
        <v>148</v>
      </c>
      <c r="I5" s="29" t="s">
        <v>149</v>
      </c>
      <c r="J5" s="29" t="s">
        <v>150</v>
      </c>
      <c r="K5" s="29" t="s">
        <v>151</v>
      </c>
      <c r="L5" s="29" t="s">
        <v>152</v>
      </c>
      <c r="M5" s="29" t="s">
        <v>153</v>
      </c>
      <c r="N5" s="29" t="s">
        <v>48</v>
      </c>
      <c r="O5" s="29" t="s">
        <v>154</v>
      </c>
      <c r="P5" s="29" t="s">
        <v>155</v>
      </c>
      <c r="Q5" s="29" t="s">
        <v>156</v>
      </c>
      <c r="R5" s="29" t="s">
        <v>157</v>
      </c>
      <c r="S5" s="29" t="s">
        <v>120</v>
      </c>
      <c r="T5" s="29" t="s">
        <v>158</v>
      </c>
      <c r="U5" s="29" t="s">
        <v>159</v>
      </c>
      <c r="V5" s="29" t="s">
        <v>160</v>
      </c>
      <c r="W5" s="29" t="s">
        <v>161</v>
      </c>
      <c r="X5" s="29" t="s">
        <v>162</v>
      </c>
      <c r="Y5" s="29"/>
      <c r="Z5" s="29"/>
      <c r="AA5" s="29"/>
      <c r="AB5" s="29"/>
      <c r="AC5" s="29"/>
    </row>
    <row r="6" spans="1:29" ht="12.6" x14ac:dyDescent="0.3">
      <c r="A6" s="105">
        <v>2</v>
      </c>
      <c r="B6" s="34" t="s">
        <v>45</v>
      </c>
      <c r="C6" s="35">
        <v>17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55</v>
      </c>
      <c r="J6" s="29" t="s">
        <v>51</v>
      </c>
      <c r="K6" s="29" t="s">
        <v>50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5">
        <v>3</v>
      </c>
      <c r="B7" s="34" t="s">
        <v>0</v>
      </c>
      <c r="C7" s="35">
        <v>10</v>
      </c>
      <c r="D7" s="29" t="s">
        <v>163</v>
      </c>
      <c r="E7" s="29" t="s">
        <v>164</v>
      </c>
      <c r="F7" s="29" t="s">
        <v>77</v>
      </c>
      <c r="G7" s="29" t="s">
        <v>50</v>
      </c>
      <c r="H7" s="29" t="s">
        <v>165</v>
      </c>
      <c r="I7" s="29" t="s">
        <v>166</v>
      </c>
      <c r="J7" s="29" t="s">
        <v>167</v>
      </c>
      <c r="K7" s="29" t="s">
        <v>147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5">
        <v>4</v>
      </c>
      <c r="B8" s="34" t="s">
        <v>39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5">
        <v>5</v>
      </c>
      <c r="B9" s="34" t="s">
        <v>44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5">
        <v>6</v>
      </c>
      <c r="B10" s="34" t="s">
        <v>38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5">
        <v>7</v>
      </c>
      <c r="B11" s="34" t="s">
        <v>54</v>
      </c>
      <c r="C11" s="35">
        <v>4</v>
      </c>
      <c r="D11" s="29" t="s">
        <v>76</v>
      </c>
      <c r="E11" s="29" t="s">
        <v>77</v>
      </c>
      <c r="F11" s="29" t="s">
        <v>143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5">
        <v>8</v>
      </c>
      <c r="B12" s="34" t="s">
        <v>49</v>
      </c>
      <c r="C12" s="35">
        <v>4</v>
      </c>
      <c r="D12" s="29" t="s">
        <v>179</v>
      </c>
      <c r="E12" s="29" t="s">
        <v>180</v>
      </c>
      <c r="F12" s="29" t="s">
        <v>181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5">
        <v>9</v>
      </c>
      <c r="B13" s="34" t="s">
        <v>48</v>
      </c>
      <c r="C13" s="35">
        <v>3</v>
      </c>
      <c r="D13" s="29" t="s">
        <v>176</v>
      </c>
      <c r="E13" s="29" t="s">
        <v>177</v>
      </c>
      <c r="F13" s="29" t="s">
        <v>178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5">
        <v>10</v>
      </c>
      <c r="B14" s="34" t="s">
        <v>57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5">
        <v>11</v>
      </c>
      <c r="B15" s="34" t="s">
        <v>42</v>
      </c>
      <c r="C15" s="35">
        <v>3</v>
      </c>
      <c r="D15" s="29" t="s">
        <v>185</v>
      </c>
      <c r="E15" s="29" t="s">
        <v>186</v>
      </c>
      <c r="F15" s="29" t="s">
        <v>187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5">
        <v>12</v>
      </c>
      <c r="B16" s="34" t="s">
        <v>5</v>
      </c>
      <c r="C16" s="35">
        <v>2</v>
      </c>
      <c r="D16" s="29" t="s">
        <v>173</v>
      </c>
      <c r="E16" s="29" t="s">
        <v>174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5">
        <v>13</v>
      </c>
      <c r="B17" s="34" t="s">
        <v>60</v>
      </c>
      <c r="C17" s="35">
        <v>2</v>
      </c>
      <c r="D17" s="29" t="s">
        <v>69</v>
      </c>
      <c r="E17" s="29" t="s">
        <v>175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5">
        <v>14</v>
      </c>
      <c r="B18" s="34" t="s">
        <v>51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5">
        <v>15</v>
      </c>
      <c r="B19" s="34" t="s">
        <v>4</v>
      </c>
      <c r="C19" s="35">
        <v>2</v>
      </c>
      <c r="D19" s="29" t="s">
        <v>47</v>
      </c>
      <c r="E19" s="29" t="s">
        <v>182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5">
        <v>16</v>
      </c>
      <c r="B20" s="34" t="s">
        <v>59</v>
      </c>
      <c r="C20" s="35">
        <v>2</v>
      </c>
      <c r="D20" s="29" t="s">
        <v>183</v>
      </c>
      <c r="E20" s="29" t="s">
        <v>184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5">
        <v>17</v>
      </c>
      <c r="B21" s="34" t="s">
        <v>47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5">
        <v>18</v>
      </c>
      <c r="B22" s="34" t="s">
        <v>55</v>
      </c>
      <c r="C22" s="35">
        <v>2</v>
      </c>
      <c r="D22" s="29" t="s">
        <v>189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5">
        <v>19</v>
      </c>
      <c r="B23" s="34" t="s">
        <v>7</v>
      </c>
      <c r="C23" s="35">
        <v>1</v>
      </c>
      <c r="D23" s="29" t="s">
        <v>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5">
        <v>20</v>
      </c>
      <c r="B24" s="34" t="s">
        <v>52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5">
        <v>21</v>
      </c>
      <c r="B25" s="34" t="s">
        <v>56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5">
        <v>22</v>
      </c>
      <c r="B26" s="34" t="s">
        <v>3</v>
      </c>
      <c r="C26" s="35">
        <v>1</v>
      </c>
      <c r="D26" s="29" t="s">
        <v>66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5">
        <v>23</v>
      </c>
      <c r="B27" s="34" t="s">
        <v>40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5">
        <v>24</v>
      </c>
      <c r="B28" s="34" t="s">
        <v>123</v>
      </c>
      <c r="C28" s="35">
        <v>1</v>
      </c>
      <c r="D28" s="29" t="s">
        <v>188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5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5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x14ac:dyDescent="0.25">
      <c r="A32" s="73"/>
      <c r="B32" s="80" t="s">
        <v>190</v>
      </c>
      <c r="C32" s="81">
        <f>SUM(C5:C31)</f>
        <v>102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3" x14ac:dyDescent="0.25">
      <c r="A33" s="26"/>
      <c r="B33" s="25" t="s">
        <v>1</v>
      </c>
      <c r="C33" s="26"/>
    </row>
  </sheetData>
  <sortState ref="B5:X28">
    <sortCondition descending="1" ref="C5:C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0" t="s">
        <v>36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4" t="s">
        <v>9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customHeight="1" x14ac:dyDescent="0.25">
      <c r="A5" s="105">
        <v>1</v>
      </c>
      <c r="B5" s="34" t="s">
        <v>0</v>
      </c>
      <c r="C5" s="35">
        <v>12</v>
      </c>
      <c r="D5" s="29" t="s">
        <v>211</v>
      </c>
      <c r="E5" s="29" t="s">
        <v>212</v>
      </c>
      <c r="F5" s="29" t="s">
        <v>213</v>
      </c>
      <c r="G5" s="29" t="s">
        <v>214</v>
      </c>
      <c r="H5" s="6" t="s">
        <v>215</v>
      </c>
      <c r="I5" s="6" t="s">
        <v>216</v>
      </c>
      <c r="J5" s="6" t="s">
        <v>217</v>
      </c>
      <c r="K5" s="6" t="s">
        <v>218</v>
      </c>
      <c r="L5" s="6" t="s">
        <v>217</v>
      </c>
      <c r="M5" s="6" t="s">
        <v>99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5">
        <v>2</v>
      </c>
      <c r="B6" s="34" t="s">
        <v>44</v>
      </c>
      <c r="C6" s="35">
        <v>9</v>
      </c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5">
        <v>3</v>
      </c>
      <c r="B7" s="34" t="s">
        <v>41</v>
      </c>
      <c r="C7" s="35">
        <v>9</v>
      </c>
      <c r="D7" s="29" t="s">
        <v>200</v>
      </c>
      <c r="E7" s="29" t="s">
        <v>201</v>
      </c>
      <c r="F7" s="29" t="s">
        <v>202</v>
      </c>
      <c r="G7" s="29" t="s">
        <v>203</v>
      </c>
      <c r="H7" s="6" t="s">
        <v>204</v>
      </c>
      <c r="I7" s="6" t="s">
        <v>205</v>
      </c>
      <c r="J7" s="6" t="s">
        <v>206</v>
      </c>
      <c r="K7" s="6" t="s">
        <v>207</v>
      </c>
      <c r="L7" s="6" t="s">
        <v>208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5">
        <v>4</v>
      </c>
      <c r="B8" s="34" t="s">
        <v>48</v>
      </c>
      <c r="C8" s="35">
        <v>8</v>
      </c>
      <c r="D8" s="29" t="s">
        <v>194</v>
      </c>
      <c r="E8" s="29" t="s">
        <v>195</v>
      </c>
      <c r="F8" s="29" t="s">
        <v>196</v>
      </c>
      <c r="G8" s="29" t="s">
        <v>197</v>
      </c>
      <c r="H8" s="6" t="s">
        <v>198</v>
      </c>
      <c r="I8" s="6" t="s">
        <v>66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5">
        <v>5</v>
      </c>
      <c r="B9" s="11" t="s">
        <v>38</v>
      </c>
      <c r="C9" s="12">
        <v>8</v>
      </c>
      <c r="D9" s="6" t="s">
        <v>70</v>
      </c>
      <c r="E9" s="6" t="s">
        <v>219</v>
      </c>
      <c r="F9" s="6"/>
      <c r="G9" s="6"/>
      <c r="H9" s="3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5">
        <v>6</v>
      </c>
      <c r="B10" s="11" t="s">
        <v>45</v>
      </c>
      <c r="C10" s="12">
        <v>7</v>
      </c>
      <c r="D10" s="6" t="s">
        <v>170</v>
      </c>
      <c r="E10" s="6" t="s">
        <v>209</v>
      </c>
      <c r="F10" s="6" t="s">
        <v>55</v>
      </c>
      <c r="G10" s="6" t="s">
        <v>210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5">
        <v>7</v>
      </c>
      <c r="B11" s="11" t="s">
        <v>40</v>
      </c>
      <c r="C11" s="12">
        <v>6</v>
      </c>
      <c r="D11" s="6" t="s">
        <v>69</v>
      </c>
      <c r="E11" s="6" t="s">
        <v>191</v>
      </c>
      <c r="F11" s="6" t="s">
        <v>192</v>
      </c>
      <c r="G11" s="6" t="s">
        <v>190</v>
      </c>
      <c r="H11" s="6" t="s">
        <v>109</v>
      </c>
      <c r="I11" s="6" t="s">
        <v>193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5">
        <v>8</v>
      </c>
      <c r="B12" s="11" t="s">
        <v>43</v>
      </c>
      <c r="C12" s="12">
        <v>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5">
        <v>9</v>
      </c>
      <c r="B13" s="11" t="s">
        <v>4</v>
      </c>
      <c r="C13" s="12">
        <v>6</v>
      </c>
      <c r="D13" s="6" t="s">
        <v>223</v>
      </c>
      <c r="E13" s="6" t="s">
        <v>43</v>
      </c>
      <c r="F13" s="6" t="s">
        <v>224</v>
      </c>
      <c r="G13" s="6" t="s">
        <v>225</v>
      </c>
      <c r="H13" s="29" t="s">
        <v>71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5">
        <v>10</v>
      </c>
      <c r="B14" s="11" t="s">
        <v>46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x14ac:dyDescent="0.3">
      <c r="A15" s="105">
        <v>11</v>
      </c>
      <c r="B15" s="11" t="s">
        <v>39</v>
      </c>
      <c r="C15" s="12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5">
        <v>12</v>
      </c>
      <c r="B16" s="11" t="s">
        <v>47</v>
      </c>
      <c r="C16" s="12">
        <v>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5">
        <v>13</v>
      </c>
      <c r="B17" s="11" t="s">
        <v>5</v>
      </c>
      <c r="C17" s="12">
        <v>2</v>
      </c>
      <c r="D17" s="6" t="s">
        <v>199</v>
      </c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x14ac:dyDescent="0.3">
      <c r="A18" s="105">
        <v>14</v>
      </c>
      <c r="B18" s="11" t="s">
        <v>53</v>
      </c>
      <c r="C18" s="12">
        <v>2</v>
      </c>
      <c r="D18" s="6" t="s">
        <v>220</v>
      </c>
      <c r="E18" s="6" t="s">
        <v>221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5">
        <v>15</v>
      </c>
      <c r="B19" s="11" t="s">
        <v>55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5">
        <v>16</v>
      </c>
      <c r="B20" s="11" t="s">
        <v>7</v>
      </c>
      <c r="C20" s="12">
        <v>2</v>
      </c>
      <c r="D20" s="6" t="s">
        <v>226</v>
      </c>
      <c r="E20" s="6" t="s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5">
        <v>17</v>
      </c>
      <c r="B21" s="11" t="s">
        <v>49</v>
      </c>
      <c r="C21" s="12">
        <v>2</v>
      </c>
      <c r="D21" s="6" t="s">
        <v>228</v>
      </c>
      <c r="E21" s="6" t="s">
        <v>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5">
        <v>18</v>
      </c>
      <c r="B22" s="34" t="s">
        <v>51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5">
        <v>19</v>
      </c>
      <c r="B23" s="34" t="s">
        <v>50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5">
        <v>20</v>
      </c>
      <c r="B24" s="34" t="s">
        <v>54</v>
      </c>
      <c r="C24" s="35">
        <v>1</v>
      </c>
      <c r="D24" s="29" t="s">
        <v>222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5">
        <v>21</v>
      </c>
      <c r="B25" s="34" t="s">
        <v>57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5">
        <v>22</v>
      </c>
      <c r="B26" s="34" t="s">
        <v>121</v>
      </c>
      <c r="C26" s="35">
        <v>1</v>
      </c>
      <c r="D26" s="29" t="s">
        <v>227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5">
        <v>23</v>
      </c>
      <c r="B27" s="34" t="s">
        <v>56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5">
        <v>24</v>
      </c>
      <c r="B28" s="34" t="s">
        <v>2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5">
        <v>25</v>
      </c>
      <c r="B29" s="34" t="s">
        <v>8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5"/>
      <c r="B30" s="5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1" customFormat="1" x14ac:dyDescent="0.25">
      <c r="A31" s="53"/>
      <c r="B31" s="83" t="s">
        <v>229</v>
      </c>
      <c r="C31" s="84">
        <f>SUM(C5:C30)</f>
        <v>99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3" spans="1:3" ht="12" x14ac:dyDescent="0.2">
      <c r="A33" s="2"/>
      <c r="B33" s="2"/>
      <c r="C33" s="3"/>
    </row>
  </sheetData>
  <sortState ref="B5:M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pane ySplit="3" topLeftCell="A4" activePane="bottomLeft" state="frozen"/>
      <selection pane="bottomLeft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0" t="s">
        <v>36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125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x14ac:dyDescent="0.3">
      <c r="A5" s="105">
        <v>1</v>
      </c>
      <c r="B5" s="34" t="s">
        <v>38</v>
      </c>
      <c r="C5" s="35">
        <v>37</v>
      </c>
      <c r="D5" s="29" t="s">
        <v>93</v>
      </c>
      <c r="E5" s="29" t="s">
        <v>92</v>
      </c>
      <c r="F5" s="29" t="s">
        <v>91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5">
        <v>2</v>
      </c>
      <c r="B6" s="34" t="s">
        <v>0</v>
      </c>
      <c r="C6" s="35">
        <v>18</v>
      </c>
      <c r="D6" s="29" t="s">
        <v>94</v>
      </c>
      <c r="E6" s="29" t="s">
        <v>95</v>
      </c>
      <c r="F6" s="29" t="s">
        <v>96</v>
      </c>
      <c r="G6" s="29" t="s">
        <v>97</v>
      </c>
      <c r="H6" s="29" t="s">
        <v>98</v>
      </c>
      <c r="I6" s="29" t="s">
        <v>99</v>
      </c>
      <c r="J6" s="29" t="s">
        <v>100</v>
      </c>
      <c r="K6" s="29" t="s">
        <v>101</v>
      </c>
      <c r="L6" s="29" t="s">
        <v>77</v>
      </c>
      <c r="M6" s="29" t="s">
        <v>102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5">
        <v>3</v>
      </c>
      <c r="B7" s="34" t="s">
        <v>40</v>
      </c>
      <c r="C7" s="35">
        <v>15</v>
      </c>
      <c r="D7" s="29" t="s">
        <v>103</v>
      </c>
      <c r="E7" s="29" t="s">
        <v>104</v>
      </c>
      <c r="F7" s="29" t="s">
        <v>105</v>
      </c>
      <c r="G7" s="29" t="s">
        <v>106</v>
      </c>
      <c r="H7" s="29" t="s">
        <v>107</v>
      </c>
      <c r="I7" s="29" t="s">
        <v>108</v>
      </c>
      <c r="J7" s="29" t="s">
        <v>109</v>
      </c>
      <c r="K7" s="29" t="s">
        <v>110</v>
      </c>
      <c r="L7" s="29" t="s">
        <v>111</v>
      </c>
      <c r="M7" s="29" t="s">
        <v>112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5">
        <v>4</v>
      </c>
      <c r="B8" s="34" t="s">
        <v>42</v>
      </c>
      <c r="C8" s="35">
        <v>4</v>
      </c>
      <c r="D8" s="29" t="s">
        <v>113</v>
      </c>
      <c r="E8" s="29" t="s">
        <v>114</v>
      </c>
      <c r="F8" s="29" t="s">
        <v>115</v>
      </c>
      <c r="G8" s="29" t="s">
        <v>116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5">
        <v>5</v>
      </c>
      <c r="B9" s="34" t="s">
        <v>49</v>
      </c>
      <c r="C9" s="35">
        <v>3</v>
      </c>
      <c r="D9" s="29" t="s">
        <v>47</v>
      </c>
      <c r="E9" s="29" t="s">
        <v>117</v>
      </c>
      <c r="F9" s="29" t="s">
        <v>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5">
        <v>6</v>
      </c>
      <c r="B10" s="34" t="s">
        <v>43</v>
      </c>
      <c r="C10" s="35">
        <v>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5">
        <v>7</v>
      </c>
      <c r="B11" s="34" t="s">
        <v>45</v>
      </c>
      <c r="C11" s="35">
        <v>2</v>
      </c>
      <c r="D11" s="29" t="s">
        <v>118</v>
      </c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5">
        <v>8</v>
      </c>
      <c r="B12" s="34" t="s">
        <v>41</v>
      </c>
      <c r="C12" s="35">
        <v>2</v>
      </c>
      <c r="D12" s="29" t="s">
        <v>119</v>
      </c>
      <c r="E12" s="29" t="s">
        <v>120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5">
        <v>9</v>
      </c>
      <c r="B13" s="34" t="s">
        <v>47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5">
        <v>10</v>
      </c>
      <c r="B14" s="34" t="s">
        <v>46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5">
        <v>11</v>
      </c>
      <c r="B15" s="34" t="s">
        <v>121</v>
      </c>
      <c r="C15" s="35">
        <v>1</v>
      </c>
      <c r="D15" s="29" t="s">
        <v>122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5">
        <v>12</v>
      </c>
      <c r="B16" s="34" t="s">
        <v>39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5">
        <v>13</v>
      </c>
      <c r="B17" s="34" t="s">
        <v>53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5">
        <v>14</v>
      </c>
      <c r="B18" s="34" t="s">
        <v>123</v>
      </c>
      <c r="C18" s="35">
        <v>1</v>
      </c>
      <c r="D18" s="29" t="s">
        <v>124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5">
        <v>15</v>
      </c>
      <c r="B19" s="34" t="s">
        <v>2</v>
      </c>
      <c r="C19" s="3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5">
        <v>16</v>
      </c>
      <c r="B20" s="34" t="s">
        <v>8</v>
      </c>
      <c r="C20" s="3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28"/>
      <c r="B21" s="28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25" customFormat="1" x14ac:dyDescent="0.25">
      <c r="A22" s="53"/>
      <c r="B22" s="83" t="s">
        <v>230</v>
      </c>
      <c r="C22" s="84">
        <f>SUM(C5:C21)</f>
        <v>91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4" spans="1:29" ht="12" x14ac:dyDescent="0.2">
      <c r="A24" s="26"/>
      <c r="B24" s="26"/>
      <c r="C24" s="3"/>
    </row>
  </sheetData>
  <sortState ref="B5:AC34">
    <sortCondition descending="1" ref="C5:C34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A39" sqref="A3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0" t="s">
        <v>36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1" t="s">
        <v>231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</row>
    <row r="5" spans="1:29" ht="12.6" x14ac:dyDescent="0.3">
      <c r="A5" s="105">
        <v>1</v>
      </c>
      <c r="B5" s="34" t="s">
        <v>38</v>
      </c>
      <c r="C5" s="35">
        <v>10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5">
        <v>2</v>
      </c>
      <c r="B6" s="48" t="s">
        <v>39</v>
      </c>
      <c r="C6" s="49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5">
        <v>3</v>
      </c>
      <c r="B7" s="34" t="s">
        <v>40</v>
      </c>
      <c r="C7" s="35">
        <v>10</v>
      </c>
      <c r="D7" s="108" t="s">
        <v>83</v>
      </c>
      <c r="E7" s="108"/>
      <c r="F7" s="108"/>
      <c r="G7" s="108"/>
      <c r="H7" s="10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5">
        <v>4</v>
      </c>
      <c r="B8" s="34" t="s">
        <v>0</v>
      </c>
      <c r="C8" s="35">
        <v>10</v>
      </c>
      <c r="D8" s="108" t="s">
        <v>82</v>
      </c>
      <c r="E8" s="108"/>
      <c r="F8" s="108"/>
      <c r="G8" s="108"/>
      <c r="H8" s="10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5">
        <v>5</v>
      </c>
      <c r="B9" s="34" t="s">
        <v>41</v>
      </c>
      <c r="C9" s="35">
        <v>10</v>
      </c>
      <c r="D9" s="108" t="s">
        <v>81</v>
      </c>
      <c r="E9" s="108"/>
      <c r="F9" s="108"/>
      <c r="G9" s="108"/>
      <c r="H9" s="10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5">
        <v>6</v>
      </c>
      <c r="B10" s="34" t="s">
        <v>42</v>
      </c>
      <c r="C10" s="35">
        <v>10</v>
      </c>
      <c r="D10" s="108"/>
      <c r="E10" s="108"/>
      <c r="F10" s="108"/>
      <c r="G10" s="108"/>
      <c r="H10" s="10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5">
        <v>7</v>
      </c>
      <c r="B11" s="34" t="s">
        <v>43</v>
      </c>
      <c r="C11" s="35">
        <v>10</v>
      </c>
      <c r="D11" s="108"/>
      <c r="E11" s="108"/>
      <c r="F11" s="108"/>
      <c r="G11" s="108"/>
      <c r="H11" s="10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5">
        <v>8</v>
      </c>
      <c r="B12" s="34" t="s">
        <v>44</v>
      </c>
      <c r="C12" s="35">
        <v>10</v>
      </c>
      <c r="D12" s="108"/>
      <c r="E12" s="108"/>
      <c r="F12" s="108"/>
      <c r="G12" s="108"/>
      <c r="H12" s="10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5">
        <v>9</v>
      </c>
      <c r="B13" s="34" t="s">
        <v>45</v>
      </c>
      <c r="C13" s="35">
        <v>10</v>
      </c>
      <c r="D13" s="108"/>
      <c r="E13" s="108"/>
      <c r="F13" s="108"/>
      <c r="G13" s="108"/>
      <c r="H13" s="10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5">
        <v>10</v>
      </c>
      <c r="B14" s="34" t="s">
        <v>46</v>
      </c>
      <c r="C14" s="35">
        <v>10</v>
      </c>
      <c r="D14" s="108" t="s">
        <v>80</v>
      </c>
      <c r="E14" s="108"/>
      <c r="F14" s="108"/>
      <c r="G14" s="108"/>
      <c r="H14" s="10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5">
        <v>11</v>
      </c>
      <c r="B15" s="34" t="s">
        <v>47</v>
      </c>
      <c r="C15" s="35">
        <v>9</v>
      </c>
      <c r="D15" s="108" t="s">
        <v>78</v>
      </c>
      <c r="E15" s="108"/>
      <c r="F15" s="108" t="s">
        <v>79</v>
      </c>
      <c r="G15" s="108"/>
      <c r="H15" s="10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5">
        <v>12</v>
      </c>
      <c r="B16" s="34" t="s">
        <v>48</v>
      </c>
      <c r="C16" s="35">
        <v>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5">
        <v>13</v>
      </c>
      <c r="B17" s="34" t="s">
        <v>4</v>
      </c>
      <c r="C17" s="35">
        <v>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5">
        <v>14</v>
      </c>
      <c r="B18" s="34" t="s">
        <v>49</v>
      </c>
      <c r="C18" s="35">
        <v>7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5">
        <v>15</v>
      </c>
      <c r="B19" s="34" t="s">
        <v>50</v>
      </c>
      <c r="C19" s="35">
        <v>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5">
        <v>16</v>
      </c>
      <c r="B20" s="34" t="s">
        <v>51</v>
      </c>
      <c r="C20" s="35">
        <v>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5">
        <v>17</v>
      </c>
      <c r="B21" s="34" t="s">
        <v>55</v>
      </c>
      <c r="C21" s="35">
        <v>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5">
        <v>18</v>
      </c>
      <c r="B22" s="48" t="s">
        <v>52</v>
      </c>
      <c r="C22" s="49">
        <v>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5">
        <v>19</v>
      </c>
      <c r="B23" s="48" t="s">
        <v>54</v>
      </c>
      <c r="C23" s="49">
        <v>3</v>
      </c>
      <c r="D23" s="29" t="s">
        <v>76</v>
      </c>
      <c r="E23" s="29" t="s">
        <v>77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5">
        <v>20</v>
      </c>
      <c r="B24" s="48" t="s">
        <v>53</v>
      </c>
      <c r="C24" s="49">
        <v>3</v>
      </c>
      <c r="D24" s="29" t="s">
        <v>74</v>
      </c>
      <c r="E24" s="29" t="s">
        <v>75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5">
        <v>21</v>
      </c>
      <c r="B25" s="34" t="s">
        <v>6</v>
      </c>
      <c r="C25" s="35">
        <v>2</v>
      </c>
      <c r="D25" s="29" t="s">
        <v>72</v>
      </c>
      <c r="E25" s="29" t="s">
        <v>73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5">
        <v>22</v>
      </c>
      <c r="B26" s="34" t="s">
        <v>56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5">
        <v>23</v>
      </c>
      <c r="B27" s="34" t="s">
        <v>57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5">
        <v>24</v>
      </c>
      <c r="B28" s="34" t="s">
        <v>58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5">
        <v>25</v>
      </c>
      <c r="B29" s="112" t="s">
        <v>59</v>
      </c>
      <c r="C29" s="35">
        <v>1</v>
      </c>
      <c r="D29" s="29" t="s">
        <v>71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5">
        <v>26</v>
      </c>
      <c r="B30" s="34" t="s">
        <v>7</v>
      </c>
      <c r="C30" s="35">
        <v>1</v>
      </c>
      <c r="D30" s="29" t="s">
        <v>70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5">
        <v>27</v>
      </c>
      <c r="B31" s="34" t="s">
        <v>60</v>
      </c>
      <c r="C31" s="35">
        <v>1</v>
      </c>
      <c r="D31" s="29" t="s">
        <v>69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5">
        <v>28</v>
      </c>
      <c r="B32" s="112" t="s">
        <v>61</v>
      </c>
      <c r="C32" s="35">
        <v>1</v>
      </c>
      <c r="D32" s="29" t="s">
        <v>68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5">
        <v>29</v>
      </c>
      <c r="B33" s="34" t="s">
        <v>62</v>
      </c>
      <c r="C33" s="35">
        <v>1</v>
      </c>
      <c r="D33" s="29" t="s">
        <v>67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5">
        <v>30</v>
      </c>
      <c r="B34" s="48" t="s">
        <v>63</v>
      </c>
      <c r="C34" s="49">
        <v>1</v>
      </c>
      <c r="D34" s="46" t="s">
        <v>65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44" customFormat="1" x14ac:dyDescent="0.25">
      <c r="A35" s="105">
        <v>31</v>
      </c>
      <c r="B35" s="48" t="s">
        <v>3</v>
      </c>
      <c r="C35" s="49">
        <v>1</v>
      </c>
      <c r="D35" s="46" t="s">
        <v>66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5">
        <v>32</v>
      </c>
      <c r="B36" s="48" t="s">
        <v>2</v>
      </c>
      <c r="C36" s="49"/>
      <c r="D36" s="45" t="s">
        <v>84</v>
      </c>
      <c r="E36" s="45" t="s">
        <v>85</v>
      </c>
      <c r="F36" s="45" t="s">
        <v>86</v>
      </c>
      <c r="G36" s="45" t="s">
        <v>87</v>
      </c>
      <c r="H36" s="45" t="s">
        <v>88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5">
        <v>33</v>
      </c>
      <c r="B37" s="48" t="s">
        <v>8</v>
      </c>
      <c r="C37" s="49"/>
      <c r="D37" s="108" t="s">
        <v>89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x14ac:dyDescent="0.25">
      <c r="A38" s="28"/>
      <c r="B38" s="28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25" customFormat="1" x14ac:dyDescent="0.25">
      <c r="A39" s="66"/>
      <c r="B39" s="67" t="s">
        <v>64</v>
      </c>
      <c r="C39" s="68">
        <f>SUM(C5:C38)</f>
        <v>173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1" spans="1:29" ht="12" x14ac:dyDescent="0.2">
      <c r="A41" s="26" t="s">
        <v>37</v>
      </c>
      <c r="B41" s="26"/>
      <c r="C41" s="3"/>
    </row>
  </sheetData>
  <sortState ref="B5:AC34">
    <sortCondition descending="1" ref="C5:C3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20" sqref="D20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0" t="s">
        <v>36</v>
      </c>
      <c r="B1" s="91"/>
      <c r="C1" s="95"/>
      <c r="D1" s="91"/>
      <c r="E1" s="91"/>
      <c r="F1" s="93"/>
    </row>
    <row r="2" spans="1:6" x14ac:dyDescent="0.25">
      <c r="A2" s="8"/>
      <c r="B2" s="8"/>
      <c r="C2" s="16"/>
      <c r="D2" s="19"/>
    </row>
    <row r="3" spans="1:6" x14ac:dyDescent="0.25">
      <c r="A3" s="54" t="s">
        <v>21</v>
      </c>
      <c r="B3" s="55"/>
      <c r="C3" s="85"/>
      <c r="D3" s="86"/>
      <c r="E3" s="57"/>
      <c r="F3" s="58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3" t="s">
        <v>8</v>
      </c>
      <c r="B5" s="53"/>
      <c r="C5" s="87"/>
      <c r="D5" s="87" t="s">
        <v>24</v>
      </c>
      <c r="E5" s="53" t="s">
        <v>25</v>
      </c>
      <c r="F5" s="53" t="s">
        <v>26</v>
      </c>
    </row>
    <row r="6" spans="1:6" s="24" customFormat="1" ht="12" x14ac:dyDescent="0.2">
      <c r="A6" s="40" t="s">
        <v>233</v>
      </c>
      <c r="B6" s="40" t="s">
        <v>8</v>
      </c>
      <c r="C6" s="39" t="s">
        <v>89</v>
      </c>
      <c r="D6" s="39" t="s">
        <v>234</v>
      </c>
      <c r="E6" s="40" t="s">
        <v>235</v>
      </c>
      <c r="F6" s="40" t="s">
        <v>236</v>
      </c>
    </row>
    <row r="7" spans="1:6" ht="12" x14ac:dyDescent="0.2">
      <c r="A7" s="23"/>
      <c r="B7" s="23"/>
      <c r="C7" s="22"/>
      <c r="D7" s="22"/>
      <c r="E7" s="23"/>
      <c r="F7" s="23"/>
    </row>
    <row r="8" spans="1:6" x14ac:dyDescent="0.25">
      <c r="A8" s="54" t="s">
        <v>22</v>
      </c>
      <c r="B8" s="55"/>
      <c r="C8" s="100"/>
      <c r="D8" s="87" t="s">
        <v>24</v>
      </c>
      <c r="E8" s="53" t="s">
        <v>25</v>
      </c>
      <c r="F8" s="53" t="s">
        <v>26</v>
      </c>
    </row>
    <row r="9" spans="1:6" s="44" customFormat="1" ht="12" x14ac:dyDescent="0.25">
      <c r="A9" s="40" t="s">
        <v>233</v>
      </c>
      <c r="B9" s="40" t="s">
        <v>0</v>
      </c>
      <c r="C9" s="39" t="s">
        <v>82</v>
      </c>
      <c r="D9" s="39" t="s">
        <v>237</v>
      </c>
      <c r="E9" s="40" t="s">
        <v>238</v>
      </c>
      <c r="F9" s="40" t="s">
        <v>239</v>
      </c>
    </row>
    <row r="10" spans="1:6" ht="12" x14ac:dyDescent="0.2">
      <c r="A10" s="40" t="s">
        <v>240</v>
      </c>
      <c r="B10" s="40" t="s">
        <v>40</v>
      </c>
      <c r="C10" s="39" t="s">
        <v>83</v>
      </c>
      <c r="D10" s="39" t="s">
        <v>241</v>
      </c>
      <c r="E10" s="40" t="s">
        <v>242</v>
      </c>
      <c r="F10" s="40" t="s">
        <v>236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workbookViewId="0">
      <selection activeCell="F7" sqref="F7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0" t="s">
        <v>33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3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7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1" t="s">
        <v>15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9" t="s">
        <v>2</v>
      </c>
      <c r="B5" s="69" t="s">
        <v>0</v>
      </c>
      <c r="C5" s="70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69"/>
      <c r="I5" s="69" t="s">
        <v>16</v>
      </c>
      <c r="J5" s="69" t="s">
        <v>17</v>
      </c>
      <c r="K5" s="69" t="s">
        <v>18</v>
      </c>
      <c r="L5" s="69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2"/>
      <c r="B6" s="52" t="s">
        <v>126</v>
      </c>
      <c r="C6" s="107" t="s">
        <v>140</v>
      </c>
      <c r="D6" s="52" t="s">
        <v>134</v>
      </c>
      <c r="E6" s="52" t="s">
        <v>137</v>
      </c>
      <c r="F6" s="52" t="s">
        <v>243</v>
      </c>
      <c r="G6" s="52" t="s">
        <v>131</v>
      </c>
      <c r="H6" s="71"/>
      <c r="I6" s="52" t="s">
        <v>133</v>
      </c>
      <c r="J6" s="52"/>
      <c r="K6" s="52"/>
      <c r="L6" s="52" t="s">
        <v>132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2"/>
      <c r="B7" s="52" t="s">
        <v>127</v>
      </c>
      <c r="C7" s="107"/>
      <c r="D7" s="52" t="s">
        <v>139</v>
      </c>
      <c r="E7" s="52" t="s">
        <v>138</v>
      </c>
      <c r="F7" s="52"/>
      <c r="G7" s="52"/>
      <c r="H7" s="71"/>
      <c r="I7" s="52"/>
      <c r="J7" s="52"/>
      <c r="K7" s="52"/>
      <c r="L7" s="5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2"/>
      <c r="B8" s="52" t="s">
        <v>128</v>
      </c>
      <c r="C8" s="107"/>
      <c r="D8" s="52"/>
      <c r="E8" s="52"/>
      <c r="F8" s="52"/>
      <c r="G8" s="52"/>
      <c r="H8" s="71"/>
      <c r="I8" s="52"/>
      <c r="J8" s="52"/>
      <c r="K8" s="52"/>
      <c r="L8" s="5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2"/>
      <c r="B9" s="52" t="s">
        <v>129</v>
      </c>
      <c r="C9" s="107"/>
      <c r="D9" s="52"/>
      <c r="E9" s="52"/>
      <c r="F9" s="52"/>
      <c r="G9" s="52"/>
      <c r="H9" s="71"/>
      <c r="I9" s="52"/>
      <c r="J9" s="52"/>
      <c r="K9" s="52"/>
      <c r="L9" s="5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2"/>
      <c r="B10" s="52" t="s">
        <v>130</v>
      </c>
      <c r="C10" s="107"/>
      <c r="D10" s="52"/>
      <c r="E10" s="52"/>
      <c r="F10" s="52"/>
      <c r="G10" s="52"/>
      <c r="H10" s="71"/>
      <c r="I10" s="52"/>
      <c r="J10" s="52"/>
      <c r="K10" s="52"/>
      <c r="L10" s="52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30" s="44" customFormat="1" ht="12" x14ac:dyDescent="0.2">
      <c r="A11" s="52"/>
      <c r="B11" s="52" t="s">
        <v>135</v>
      </c>
      <c r="C11" s="107"/>
      <c r="D11" s="52"/>
      <c r="E11" s="52"/>
      <c r="F11" s="52"/>
      <c r="G11" s="52"/>
      <c r="H11" s="71"/>
      <c r="I11" s="52"/>
      <c r="J11" s="52"/>
      <c r="K11" s="52"/>
      <c r="L11" s="52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30" s="44" customFormat="1" ht="12" x14ac:dyDescent="0.2">
      <c r="A12" s="52"/>
      <c r="B12" s="52" t="s">
        <v>136</v>
      </c>
      <c r="C12" s="107"/>
      <c r="D12" s="52"/>
      <c r="E12" s="52"/>
      <c r="F12" s="52"/>
      <c r="G12" s="52"/>
      <c r="H12" s="71"/>
      <c r="I12" s="52"/>
      <c r="J12" s="52"/>
      <c r="K12" s="52"/>
      <c r="L12" s="52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30" s="44" customFormat="1" ht="12" x14ac:dyDescent="0.2">
      <c r="A13" s="52"/>
      <c r="B13" s="52" t="s">
        <v>141</v>
      </c>
      <c r="C13" s="107"/>
      <c r="D13" s="52"/>
      <c r="E13" s="52"/>
      <c r="F13" s="52"/>
      <c r="G13" s="52"/>
      <c r="H13" s="71"/>
      <c r="I13" s="52"/>
      <c r="J13" s="52"/>
      <c r="K13" s="52"/>
      <c r="L13" s="5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30" s="44" customFormat="1" ht="12" x14ac:dyDescent="0.2">
      <c r="A14" s="52"/>
      <c r="B14" s="52" t="s">
        <v>142</v>
      </c>
      <c r="C14" s="107"/>
      <c r="D14" s="52"/>
      <c r="E14" s="52"/>
      <c r="F14" s="52"/>
      <c r="G14" s="52"/>
      <c r="H14" s="71"/>
      <c r="I14" s="52"/>
      <c r="J14" s="52"/>
      <c r="K14" s="52"/>
      <c r="L14" s="5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30" s="44" customFormat="1" ht="12" x14ac:dyDescent="0.2">
      <c r="A15" s="52"/>
      <c r="B15" s="52"/>
      <c r="C15" s="107"/>
      <c r="D15" s="52"/>
      <c r="E15" s="52"/>
      <c r="F15" s="52"/>
      <c r="G15" s="52"/>
      <c r="H15" s="71"/>
      <c r="I15" s="52"/>
      <c r="J15" s="52"/>
      <c r="K15" s="52"/>
      <c r="L15" s="52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30" s="44" customFormat="1" ht="12" x14ac:dyDescent="0.2">
      <c r="A16" s="52"/>
      <c r="B16" s="52"/>
      <c r="C16" s="107"/>
      <c r="D16" s="52"/>
      <c r="E16" s="52"/>
      <c r="F16" s="52"/>
      <c r="G16" s="52"/>
      <c r="H16" s="71"/>
      <c r="I16" s="52"/>
      <c r="J16" s="52"/>
      <c r="K16" s="52"/>
      <c r="L16" s="5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44" customFormat="1" ht="12" x14ac:dyDescent="0.2">
      <c r="A17" s="52"/>
      <c r="B17" s="52"/>
      <c r="C17" s="107"/>
      <c r="D17" s="52"/>
      <c r="E17" s="52"/>
      <c r="F17" s="52"/>
      <c r="G17" s="52"/>
      <c r="H17" s="71"/>
      <c r="I17" s="52"/>
      <c r="J17" s="52"/>
      <c r="K17" s="52"/>
      <c r="L17" s="5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44" customFormat="1" ht="12" x14ac:dyDescent="0.2">
      <c r="A18" s="52"/>
      <c r="B18" s="52"/>
      <c r="C18" s="107"/>
      <c r="D18" s="52"/>
      <c r="E18" s="52"/>
      <c r="F18" s="52"/>
      <c r="G18" s="52"/>
      <c r="H18" s="71"/>
      <c r="I18" s="52"/>
      <c r="J18" s="52"/>
      <c r="K18" s="52"/>
      <c r="L18" s="5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44" customFormat="1" ht="12" x14ac:dyDescent="0.2">
      <c r="A19" s="52"/>
      <c r="B19" s="52"/>
      <c r="C19" s="107"/>
      <c r="D19" s="52"/>
      <c r="E19" s="52"/>
      <c r="F19" s="52"/>
      <c r="G19" s="52"/>
      <c r="H19" s="71"/>
      <c r="I19" s="52"/>
      <c r="J19" s="52"/>
      <c r="K19" s="52"/>
      <c r="L19" s="5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44" customFormat="1" ht="12" x14ac:dyDescent="0.2">
      <c r="A20" s="52"/>
      <c r="B20" s="52"/>
      <c r="C20" s="107"/>
      <c r="D20" s="52"/>
      <c r="E20" s="52"/>
      <c r="F20" s="52"/>
      <c r="G20" s="52"/>
      <c r="H20" s="71"/>
      <c r="I20" s="52"/>
      <c r="J20" s="52"/>
      <c r="K20" s="52"/>
      <c r="L20" s="5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44" customFormat="1" ht="12" x14ac:dyDescent="0.2">
      <c r="A21" s="52"/>
      <c r="B21" s="52"/>
      <c r="C21" s="107"/>
      <c r="D21" s="52"/>
      <c r="E21" s="52"/>
      <c r="F21" s="52"/>
      <c r="G21" s="52"/>
      <c r="H21" s="71"/>
      <c r="I21" s="52"/>
      <c r="J21" s="52"/>
      <c r="K21" s="52"/>
      <c r="L21" s="52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44" customFormat="1" ht="12" x14ac:dyDescent="0.2">
      <c r="A22" s="52"/>
      <c r="B22" s="52"/>
      <c r="C22" s="107"/>
      <c r="D22" s="52"/>
      <c r="E22" s="52"/>
      <c r="F22" s="52"/>
      <c r="G22" s="52"/>
      <c r="H22" s="71"/>
      <c r="I22" s="52"/>
      <c r="J22" s="52"/>
      <c r="K22" s="52"/>
      <c r="L22" s="52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44" customFormat="1" ht="12" x14ac:dyDescent="0.2">
      <c r="A23" s="52"/>
      <c r="B23" s="52"/>
      <c r="C23" s="107"/>
      <c r="D23" s="52"/>
      <c r="E23" s="52"/>
      <c r="F23" s="52"/>
      <c r="G23" s="52"/>
      <c r="H23" s="71"/>
      <c r="I23" s="52"/>
      <c r="J23" s="52"/>
      <c r="K23" s="52"/>
      <c r="L23" s="52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44" customFormat="1" ht="12" x14ac:dyDescent="0.2">
      <c r="A24" s="52"/>
      <c r="B24" s="52"/>
      <c r="C24" s="107"/>
      <c r="D24" s="52"/>
      <c r="E24" s="52"/>
      <c r="F24" s="52"/>
      <c r="G24" s="52"/>
      <c r="H24" s="71"/>
      <c r="I24" s="52"/>
      <c r="J24" s="52"/>
      <c r="K24" s="52"/>
      <c r="L24" s="5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44" customFormat="1" ht="12" x14ac:dyDescent="0.2">
      <c r="A25" s="52"/>
      <c r="B25" s="52"/>
      <c r="C25" s="107"/>
      <c r="D25" s="52"/>
      <c r="E25" s="52"/>
      <c r="F25" s="52"/>
      <c r="G25" s="52"/>
      <c r="H25" s="71"/>
      <c r="I25" s="52"/>
      <c r="J25" s="52"/>
      <c r="K25" s="52"/>
      <c r="L25" s="5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44" customFormat="1" ht="12" x14ac:dyDescent="0.2">
      <c r="A26" s="52"/>
      <c r="B26" s="52"/>
      <c r="C26" s="107"/>
      <c r="D26" s="52"/>
      <c r="E26" s="52"/>
      <c r="F26" s="52"/>
      <c r="G26" s="52"/>
      <c r="H26" s="71"/>
      <c r="I26" s="52"/>
      <c r="J26" s="52"/>
      <c r="K26" s="52"/>
      <c r="L26" s="5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44" customFormat="1" ht="12" x14ac:dyDescent="0.2">
      <c r="A27" s="52"/>
      <c r="B27" s="52"/>
      <c r="C27" s="107"/>
      <c r="D27" s="52"/>
      <c r="E27" s="52"/>
      <c r="F27" s="52"/>
      <c r="G27" s="52"/>
      <c r="H27" s="71"/>
      <c r="I27" s="52"/>
      <c r="J27" s="52"/>
      <c r="K27" s="52"/>
      <c r="L27" s="5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44" customFormat="1" ht="12" x14ac:dyDescent="0.2">
      <c r="A28" s="52"/>
      <c r="B28" s="52"/>
      <c r="C28" s="107"/>
      <c r="D28" s="52"/>
      <c r="E28" s="52"/>
      <c r="F28" s="52"/>
      <c r="G28" s="52"/>
      <c r="H28" s="71"/>
      <c r="I28" s="52"/>
      <c r="J28" s="52"/>
      <c r="K28" s="52"/>
      <c r="L28" s="52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44" customFormat="1" ht="12" x14ac:dyDescent="0.2">
      <c r="A29" s="52"/>
      <c r="B29" s="52"/>
      <c r="C29" s="107"/>
      <c r="D29" s="52"/>
      <c r="E29" s="52"/>
      <c r="F29" s="52"/>
      <c r="G29" s="52"/>
      <c r="H29" s="71"/>
      <c r="I29" s="52"/>
      <c r="J29" s="52"/>
      <c r="K29" s="52"/>
      <c r="L29" s="52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44" customFormat="1" ht="12" x14ac:dyDescent="0.2">
      <c r="A30" s="52"/>
      <c r="B30" s="52"/>
      <c r="C30" s="107"/>
      <c r="D30" s="52"/>
      <c r="E30" s="52"/>
      <c r="F30" s="52"/>
      <c r="G30" s="52"/>
      <c r="H30" s="71"/>
      <c r="I30" s="52"/>
      <c r="J30" s="52"/>
      <c r="K30" s="52"/>
      <c r="L30" s="5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44" customFormat="1" ht="12" x14ac:dyDescent="0.2">
      <c r="A31" s="52"/>
      <c r="B31" s="52"/>
      <c r="C31" s="107"/>
      <c r="D31" s="52"/>
      <c r="E31" s="52"/>
      <c r="F31" s="52"/>
      <c r="G31" s="52"/>
      <c r="H31" s="71"/>
      <c r="I31" s="52"/>
      <c r="J31" s="52"/>
      <c r="K31" s="52"/>
      <c r="L31" s="52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44" customFormat="1" ht="12" x14ac:dyDescent="0.2">
      <c r="A32" s="52"/>
      <c r="B32" s="52"/>
      <c r="C32" s="107"/>
      <c r="D32" s="52"/>
      <c r="E32" s="52"/>
      <c r="F32" s="52"/>
      <c r="G32" s="52"/>
      <c r="H32" s="71"/>
      <c r="I32" s="52"/>
      <c r="J32" s="52"/>
      <c r="K32" s="52"/>
      <c r="L32" s="5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44" customFormat="1" ht="12" x14ac:dyDescent="0.2">
      <c r="A33" s="52"/>
      <c r="B33" s="52"/>
      <c r="C33" s="107"/>
      <c r="D33" s="52"/>
      <c r="E33" s="52"/>
      <c r="F33" s="52"/>
      <c r="G33" s="52"/>
      <c r="H33" s="71"/>
      <c r="I33" s="52"/>
      <c r="J33" s="52"/>
      <c r="K33" s="52"/>
      <c r="L33" s="52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44" customFormat="1" ht="12" x14ac:dyDescent="0.2">
      <c r="A34" s="52"/>
      <c r="B34" s="52"/>
      <c r="C34" s="107"/>
      <c r="D34" s="52"/>
      <c r="E34" s="52"/>
      <c r="F34" s="52"/>
      <c r="G34" s="52"/>
      <c r="H34" s="71"/>
      <c r="I34" s="52"/>
      <c r="J34" s="52"/>
      <c r="K34" s="52"/>
      <c r="L34" s="52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2" x14ac:dyDescent="0.2">
      <c r="A35" s="52"/>
      <c r="B35" s="52"/>
      <c r="C35" s="107"/>
      <c r="D35" s="52"/>
      <c r="E35" s="52"/>
      <c r="F35" s="52"/>
      <c r="G35" s="52"/>
      <c r="H35" s="71"/>
      <c r="I35" s="52"/>
      <c r="J35" s="52"/>
      <c r="K35" s="52"/>
      <c r="L35" s="5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2" x14ac:dyDescent="0.2">
      <c r="A36" s="52"/>
      <c r="B36" s="52"/>
      <c r="C36" s="107"/>
      <c r="D36" s="52"/>
      <c r="E36" s="52"/>
      <c r="F36" s="52"/>
      <c r="G36" s="46"/>
      <c r="H36" s="72"/>
      <c r="I36" s="52"/>
      <c r="J36" s="52"/>
      <c r="K36" s="52"/>
      <c r="L36" s="5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1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1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1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1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1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1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51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51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51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51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5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51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x14ac:dyDescent="0.25">
      <c r="A64" s="41"/>
      <c r="B64" s="41"/>
      <c r="C64" s="18"/>
      <c r="D64" s="42"/>
      <c r="E64" s="42"/>
      <c r="F64" s="42"/>
      <c r="G64" s="42"/>
      <c r="H64" s="42"/>
      <c r="I64" s="42"/>
      <c r="J64" s="42"/>
      <c r="K64" s="5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x14ac:dyDescent="0.25">
      <c r="A65" s="41"/>
      <c r="B65" s="41"/>
      <c r="C65" s="18"/>
      <c r="D65" s="42"/>
      <c r="E65" s="42"/>
      <c r="F65" s="42"/>
      <c r="G65" s="42"/>
      <c r="H65" s="42"/>
      <c r="I65" s="42"/>
      <c r="J65" s="42"/>
      <c r="K65" s="51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x14ac:dyDescent="0.25">
      <c r="A66" s="41"/>
      <c r="B66" s="41"/>
      <c r="C66" s="18"/>
      <c r="D66" s="42"/>
      <c r="E66" s="42"/>
      <c r="F66" s="42"/>
      <c r="G66" s="42"/>
      <c r="H66" s="42"/>
      <c r="I66" s="42"/>
      <c r="J66" s="42"/>
      <c r="K66" s="5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x14ac:dyDescent="0.25">
      <c r="A67" s="41"/>
      <c r="B67" s="41"/>
      <c r="C67" s="18"/>
      <c r="D67" s="42"/>
      <c r="E67" s="42"/>
      <c r="F67" s="42"/>
      <c r="G67" s="42"/>
      <c r="H67" s="42"/>
      <c r="I67" s="42"/>
      <c r="J67" s="42"/>
      <c r="K67" s="51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x14ac:dyDescent="0.25">
      <c r="A68" s="41"/>
      <c r="B68" s="41"/>
      <c r="C68" s="18"/>
      <c r="D68" s="42"/>
      <c r="E68" s="42"/>
      <c r="F68" s="42"/>
      <c r="G68" s="42"/>
      <c r="H68" s="42"/>
      <c r="I68" s="42"/>
      <c r="J68" s="42"/>
      <c r="K68" s="51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x14ac:dyDescent="0.25">
      <c r="A69" s="41"/>
      <c r="B69" s="41"/>
      <c r="C69" s="18"/>
      <c r="D69" s="42"/>
      <c r="E69" s="42"/>
      <c r="F69" s="42"/>
      <c r="G69" s="42"/>
      <c r="H69" s="42"/>
      <c r="I69" s="42"/>
      <c r="J69" s="42"/>
      <c r="K69" s="51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x14ac:dyDescent="0.25">
      <c r="A70" s="41"/>
      <c r="B70" s="41"/>
      <c r="C70" s="18"/>
      <c r="D70" s="42"/>
      <c r="E70" s="42"/>
      <c r="F70" s="42"/>
      <c r="G70" s="42"/>
      <c r="H70" s="42"/>
      <c r="I70" s="42"/>
      <c r="J70" s="42"/>
      <c r="K70" s="51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x14ac:dyDescent="0.25">
      <c r="A71" s="41"/>
      <c r="B71" s="41"/>
      <c r="C71" s="18"/>
      <c r="D71" s="42"/>
      <c r="E71" s="42"/>
      <c r="F71" s="42"/>
      <c r="G71" s="42"/>
      <c r="H71" s="42"/>
      <c r="I71" s="42"/>
      <c r="J71" s="42"/>
      <c r="K71" s="51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x14ac:dyDescent="0.25">
      <c r="A72" s="41"/>
      <c r="B72" s="41"/>
      <c r="C72" s="18"/>
      <c r="D72" s="42"/>
      <c r="E72" s="42"/>
      <c r="F72" s="42"/>
      <c r="G72" s="42"/>
      <c r="H72" s="42"/>
      <c r="I72" s="42"/>
      <c r="J72" s="42"/>
      <c r="K72" s="51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0" t="s">
        <v>34</v>
      </c>
      <c r="B1" s="91"/>
      <c r="C1" s="92"/>
      <c r="D1" s="91"/>
      <c r="E1" s="91"/>
      <c r="F1" s="93"/>
    </row>
    <row r="3" spans="1:6" x14ac:dyDescent="0.25">
      <c r="A3" s="94" t="s">
        <v>27</v>
      </c>
      <c r="B3" s="91"/>
      <c r="C3" s="93"/>
    </row>
    <row r="4" spans="1:6" x14ac:dyDescent="0.25">
      <c r="A4" s="75" t="s">
        <v>19</v>
      </c>
      <c r="B4" s="76"/>
      <c r="C4" s="79"/>
    </row>
    <row r="5" spans="1:6" x14ac:dyDescent="0.25">
      <c r="A5" s="54" t="s">
        <v>20</v>
      </c>
      <c r="B5" s="55"/>
      <c r="C5" s="58"/>
    </row>
    <row r="6" spans="1:6" x14ac:dyDescent="0.25">
      <c r="A6" s="61" t="s">
        <v>28</v>
      </c>
      <c r="B6" s="64"/>
      <c r="C6" s="65"/>
    </row>
    <row r="7" spans="1:6" x14ac:dyDescent="0.25">
      <c r="A7" s="59" t="s">
        <v>23</v>
      </c>
      <c r="B7" s="60"/>
      <c r="C7" s="98"/>
    </row>
    <row r="8" spans="1:6" x14ac:dyDescent="0.25">
      <c r="A8" s="101" t="s">
        <v>31</v>
      </c>
      <c r="B8" s="102"/>
      <c r="C8" s="103"/>
    </row>
    <row r="9" spans="1:6" x14ac:dyDescent="0.25">
      <c r="A9" s="96" t="s">
        <v>32</v>
      </c>
      <c r="B9" s="97"/>
      <c r="C9" s="99"/>
    </row>
    <row r="11" spans="1:6" x14ac:dyDescent="0.25">
      <c r="A11" s="111" t="s">
        <v>30</v>
      </c>
      <c r="B11" s="111"/>
      <c r="C11" s="111"/>
      <c r="D11" s="111"/>
      <c r="E11" s="111"/>
      <c r="F11" s="111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special-tour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2015-08-30T07:02:46Z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