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Zürich" sheetId="15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19" i="1" l="1"/>
  <c r="C33" i="1" l="1"/>
  <c r="C47" i="1"/>
  <c r="C46" i="1"/>
  <c r="C45" i="1"/>
  <c r="H51" i="1" l="1"/>
  <c r="C16" i="16" l="1"/>
  <c r="G51" i="1" l="1"/>
  <c r="C44" i="1"/>
  <c r="C43" i="1"/>
  <c r="C29" i="1"/>
  <c r="C42" i="1"/>
  <c r="C41" i="1"/>
  <c r="C40" i="1"/>
  <c r="C39" i="1"/>
  <c r="C38" i="1"/>
  <c r="C37" i="1"/>
  <c r="C36" i="1"/>
  <c r="C35" i="15" l="1"/>
  <c r="F51" i="1"/>
  <c r="C36" i="14" l="1"/>
  <c r="E51" i="1" l="1"/>
  <c r="C24" i="1" l="1"/>
  <c r="I51" i="1" l="1"/>
  <c r="C34" i="1"/>
  <c r="C34" i="12"/>
  <c r="C27" i="1" l="1"/>
  <c r="C31" i="1" l="1"/>
  <c r="C35" i="1" l="1"/>
  <c r="C12" i="1" l="1"/>
  <c r="C25" i="1"/>
  <c r="C23" i="1"/>
  <c r="C9" i="1"/>
  <c r="C32" i="1" l="1"/>
  <c r="C16" i="1"/>
  <c r="C26" i="1"/>
  <c r="C15" i="1"/>
  <c r="C11" i="1"/>
  <c r="C20" i="1"/>
  <c r="C17" i="1"/>
  <c r="C18" i="1"/>
  <c r="C7" i="1"/>
  <c r="C6" i="1"/>
  <c r="C28" i="1"/>
  <c r="C21" i="1"/>
  <c r="C13" i="1"/>
  <c r="C30" i="1"/>
  <c r="C10" i="1"/>
  <c r="C14" i="1"/>
  <c r="C22" i="1"/>
  <c r="C8" i="1"/>
  <c r="C51" i="1" l="1"/>
  <c r="C42" i="8" l="1"/>
  <c r="D51" i="1"/>
</calcChain>
</file>

<file path=xl/sharedStrings.xml><?xml version="1.0" encoding="utf-8"?>
<sst xmlns="http://schemas.openxmlformats.org/spreadsheetml/2006/main" count="723" uniqueCount="440">
  <si>
    <t>A</t>
  </si>
  <si>
    <t xml:space="preserve"> </t>
  </si>
  <si>
    <t>Zürich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</si>
  <si>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</si>
  <si>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</si>
  <si>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</si>
  <si>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</si>
  <si>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</si>
  <si>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</si>
  <si>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</si>
  <si>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</si>
  <si>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</si>
  <si>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</si>
  <si>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</si>
  <si>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</si>
  <si>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</si>
  <si>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</si>
  <si>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</si>
  <si>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</si>
  <si>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</si>
  <si>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</si>
  <si>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</si>
  <si>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</si>
  <si>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</si>
  <si>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</si>
  <si>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</si>
  <si>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</si>
  <si>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</si>
  <si>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</si>
  <si>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</si>
  <si>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</si>
  <si>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</si>
  <si>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</si>
  <si>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</si>
  <si>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</si>
  <si>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</si>
  <si>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</si>
  <si>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1</t>
  </si>
  <si>
    <t>CCZH 1-44</t>
  </si>
  <si>
    <t>BMW</t>
  </si>
  <si>
    <t>City of Zürich</t>
  </si>
  <si>
    <t>CD-0198-DC</t>
  </si>
  <si>
    <t>Volvo S60</t>
  </si>
  <si>
    <t>DC = Ukraine</t>
  </si>
  <si>
    <t>2</t>
  </si>
  <si>
    <t>CDBE 23-113</t>
  </si>
  <si>
    <t>44 = Portugal</t>
  </si>
  <si>
    <t>113 = UAE</t>
  </si>
  <si>
    <t>3</t>
  </si>
  <si>
    <t>CDGE 981-01</t>
  </si>
  <si>
    <t>Audi Q3</t>
  </si>
  <si>
    <t>01 = UN</t>
  </si>
  <si>
    <t>4</t>
  </si>
  <si>
    <t>CDGE 17-107</t>
  </si>
  <si>
    <t>Mini Cooper</t>
  </si>
  <si>
    <t>107 = Qatar</t>
  </si>
  <si>
    <t>near Zürich</t>
  </si>
  <si>
    <t>5</t>
  </si>
  <si>
    <t>CDGE 37-60</t>
  </si>
  <si>
    <t>Volvo</t>
  </si>
  <si>
    <t>60 = Czech Republik</t>
  </si>
  <si>
    <t>Lindau</t>
  </si>
  <si>
    <t>LOGBOOK 2015 - WEEK 31</t>
  </si>
  <si>
    <t>WT 715A</t>
  </si>
  <si>
    <t>M 6726S</t>
  </si>
  <si>
    <t>MD 431GB</t>
  </si>
  <si>
    <t>NK 346FH</t>
  </si>
  <si>
    <t>ME 410DI</t>
  </si>
  <si>
    <t>AO 6878AT</t>
  </si>
  <si>
    <t>SB 653DA</t>
  </si>
  <si>
    <t>TG 901129</t>
  </si>
  <si>
    <t>OP 319CA</t>
  </si>
  <si>
    <t>E 930W</t>
  </si>
  <si>
    <t>KO 333EN</t>
  </si>
  <si>
    <t>RE 603CH</t>
  </si>
  <si>
    <t>M 6784S</t>
  </si>
  <si>
    <t>KU 357UF</t>
  </si>
  <si>
    <t>PI 52M</t>
  </si>
  <si>
    <t>BJ 7777-IV</t>
  </si>
  <si>
    <t>RV 730C</t>
  </si>
  <si>
    <t>HO 221AE</t>
  </si>
  <si>
    <t>KS 810AH</t>
  </si>
  <si>
    <t>GM 502FK</t>
  </si>
  <si>
    <t>MD 828EJ</t>
  </si>
  <si>
    <t>SB 331AI</t>
  </si>
  <si>
    <t>TX 6322AM</t>
  </si>
  <si>
    <t>K 611FX</t>
  </si>
  <si>
    <t>SD 710DL</t>
  </si>
  <si>
    <t>city tour, 29.07.2015, 11.00 - 14.00</t>
  </si>
  <si>
    <t>H</t>
  </si>
  <si>
    <t>I</t>
  </si>
  <si>
    <t>ZG</t>
  </si>
  <si>
    <t>BIH</t>
  </si>
  <si>
    <t>MK</t>
  </si>
  <si>
    <t>SU</t>
  </si>
  <si>
    <t>CU</t>
  </si>
  <si>
    <t>F</t>
  </si>
  <si>
    <t>01(4)</t>
  </si>
  <si>
    <t>60(4)</t>
  </si>
  <si>
    <t>69(2)</t>
  </si>
  <si>
    <t>30(2)</t>
  </si>
  <si>
    <t>74(2)</t>
  </si>
  <si>
    <t>76(3)</t>
  </si>
  <si>
    <t>92</t>
  </si>
  <si>
    <t>78</t>
  </si>
  <si>
    <t>37</t>
  </si>
  <si>
    <t>94</t>
  </si>
  <si>
    <t>66</t>
  </si>
  <si>
    <t>67</t>
  </si>
  <si>
    <t>06</t>
  </si>
  <si>
    <t>10</t>
  </si>
  <si>
    <t>68</t>
  </si>
  <si>
    <t>25</t>
  </si>
  <si>
    <t>B(2)</t>
  </si>
  <si>
    <t>BZ(3)</t>
  </si>
  <si>
    <t>DO(2)</t>
  </si>
  <si>
    <t>W(2)</t>
  </si>
  <si>
    <t>MD</t>
  </si>
  <si>
    <t>NK</t>
  </si>
  <si>
    <t>IL</t>
  </si>
  <si>
    <t>ME(2)</t>
  </si>
  <si>
    <t>S</t>
  </si>
  <si>
    <t>W/TX (taxi) (2)</t>
  </si>
  <si>
    <t>B (temp/blue)</t>
  </si>
  <si>
    <t>SLO</t>
  </si>
  <si>
    <t>KR</t>
  </si>
  <si>
    <t>MS</t>
  </si>
  <si>
    <t>SK</t>
  </si>
  <si>
    <t>PP</t>
  </si>
  <si>
    <t>VK</t>
  </si>
  <si>
    <t>LC</t>
  </si>
  <si>
    <t>TO</t>
  </si>
  <si>
    <t>BA</t>
  </si>
  <si>
    <t>TN</t>
  </si>
  <si>
    <t>BZ</t>
  </si>
  <si>
    <t>FL</t>
  </si>
  <si>
    <t>temp</t>
  </si>
  <si>
    <t>RO</t>
  </si>
  <si>
    <t>PH</t>
  </si>
  <si>
    <t>VL</t>
  </si>
  <si>
    <t>NL</t>
  </si>
  <si>
    <t>PL</t>
  </si>
  <si>
    <t>DDZ</t>
  </si>
  <si>
    <t>DW</t>
  </si>
  <si>
    <t>DK</t>
  </si>
  <si>
    <t>GB</t>
  </si>
  <si>
    <t>OE</t>
  </si>
  <si>
    <t>AV</t>
  </si>
  <si>
    <t>HRM</t>
  </si>
  <si>
    <t>L</t>
  </si>
  <si>
    <t>MC</t>
  </si>
  <si>
    <t>E</t>
  </si>
  <si>
    <t>MA</t>
  </si>
  <si>
    <t>CZ</t>
  </si>
  <si>
    <t>A(3)</t>
  </si>
  <si>
    <t>M</t>
  </si>
  <si>
    <t>AO</t>
  </si>
  <si>
    <t>P</t>
  </si>
  <si>
    <t>B</t>
  </si>
  <si>
    <t>RUS</t>
  </si>
  <si>
    <t>777</t>
  </si>
  <si>
    <t>USA</t>
  </si>
  <si>
    <t>CT</t>
  </si>
  <si>
    <t>Q</t>
  </si>
  <si>
    <t>29</t>
  </si>
  <si>
    <t>TUT 754X</t>
  </si>
  <si>
    <t>BC 431A</t>
  </si>
  <si>
    <t>SG 426480</t>
  </si>
  <si>
    <t>PL 514HO</t>
  </si>
  <si>
    <t>K 605DN</t>
  </si>
  <si>
    <t>SP 934CN</t>
  </si>
  <si>
    <t>KF 933AO</t>
  </si>
  <si>
    <t>AG 542294</t>
  </si>
  <si>
    <t>AT 1810BH</t>
  </si>
  <si>
    <t>IM 678GJ</t>
  </si>
  <si>
    <t>LA 304AM</t>
  </si>
  <si>
    <t>MD 935HR</t>
  </si>
  <si>
    <t>DA 156-DU</t>
  </si>
  <si>
    <t>BG 751-MD</t>
  </si>
  <si>
    <t>GU 592FU</t>
  </si>
  <si>
    <t>G 656FD</t>
  </si>
  <si>
    <t>hotel tour, 01.08.2015</t>
  </si>
  <si>
    <t>RA</t>
  </si>
  <si>
    <t>DS</t>
  </si>
  <si>
    <t>YH</t>
  </si>
  <si>
    <t>LK</t>
  </si>
  <si>
    <t>YT</t>
  </si>
  <si>
    <t>WV</t>
  </si>
  <si>
    <t>MF</t>
  </si>
  <si>
    <t>GE</t>
  </si>
  <si>
    <t>HF</t>
  </si>
  <si>
    <t>RV</t>
  </si>
  <si>
    <t>YJ</t>
  </si>
  <si>
    <t>LY</t>
  </si>
  <si>
    <t>LT</t>
  </si>
  <si>
    <t>YF</t>
  </si>
  <si>
    <t>DV</t>
  </si>
  <si>
    <t>VI</t>
  </si>
  <si>
    <t>PV</t>
  </si>
  <si>
    <t>RE</t>
  </si>
  <si>
    <t>MI</t>
  </si>
  <si>
    <t>VR</t>
  </si>
  <si>
    <t>67(7)</t>
  </si>
  <si>
    <t>01(5)</t>
  </si>
  <si>
    <t>68(5)</t>
  </si>
  <si>
    <t>25(3)</t>
  </si>
  <si>
    <t>59(2)</t>
  </si>
  <si>
    <t>22</t>
  </si>
  <si>
    <t>69</t>
  </si>
  <si>
    <t>38</t>
  </si>
  <si>
    <t>83</t>
  </si>
  <si>
    <t>73</t>
  </si>
  <si>
    <t>13</t>
  </si>
  <si>
    <t>42</t>
  </si>
  <si>
    <t>88</t>
  </si>
  <si>
    <t>49</t>
  </si>
  <si>
    <t>44</t>
  </si>
  <si>
    <t>57</t>
  </si>
  <si>
    <t>A(10)</t>
  </si>
  <si>
    <t>U</t>
  </si>
  <si>
    <t>K</t>
  </si>
  <si>
    <t>WN(2)</t>
  </si>
  <si>
    <t>FZ</t>
  </si>
  <si>
    <t>PZ</t>
  </si>
  <si>
    <t>SR</t>
  </si>
  <si>
    <t>WU</t>
  </si>
  <si>
    <t>WOT</t>
  </si>
  <si>
    <t>WW/C</t>
  </si>
  <si>
    <t>FK(4)</t>
  </si>
  <si>
    <t>B(3)</t>
  </si>
  <si>
    <t>SP</t>
  </si>
  <si>
    <t>KF</t>
  </si>
  <si>
    <t>DO</t>
  </si>
  <si>
    <t>IM</t>
  </si>
  <si>
    <t>LA</t>
  </si>
  <si>
    <t>GU</t>
  </si>
  <si>
    <t>G</t>
  </si>
  <si>
    <t>KU</t>
  </si>
  <si>
    <t>TT</t>
  </si>
  <si>
    <t>PD</t>
  </si>
  <si>
    <t>ZV</t>
  </si>
  <si>
    <t>KN</t>
  </si>
  <si>
    <t>FIN</t>
  </si>
  <si>
    <t>LV</t>
  </si>
  <si>
    <t>AT</t>
  </si>
  <si>
    <t>BR</t>
  </si>
  <si>
    <t>AG</t>
  </si>
  <si>
    <t>EST</t>
  </si>
  <si>
    <t>KK-LABUS</t>
  </si>
  <si>
    <t>DA</t>
  </si>
  <si>
    <t>N</t>
  </si>
  <si>
    <t>AX</t>
  </si>
  <si>
    <t>HS</t>
  </si>
  <si>
    <t>GBZ</t>
  </si>
  <si>
    <t>30</t>
  </si>
  <si>
    <t>BY</t>
  </si>
  <si>
    <t>RKS</t>
  </si>
  <si>
    <t>CYM</t>
  </si>
  <si>
    <t>NI</t>
  </si>
  <si>
    <t>TR</t>
  </si>
  <si>
    <t>GR</t>
  </si>
  <si>
    <t>airport, parking P60</t>
  </si>
  <si>
    <t>68(18)</t>
  </si>
  <si>
    <t>74(5)</t>
  </si>
  <si>
    <t>25(4)</t>
  </si>
  <si>
    <t>67(4)</t>
  </si>
  <si>
    <t>01(3)</t>
  </si>
  <si>
    <t>90(2)</t>
  </si>
  <si>
    <t>38(2)</t>
  </si>
  <si>
    <t>42(2)</t>
  </si>
  <si>
    <t>39(2)</t>
  </si>
  <si>
    <t>14</t>
  </si>
  <si>
    <t>21(2)</t>
  </si>
  <si>
    <t>93</t>
  </si>
  <si>
    <t>FK(5)</t>
  </si>
  <si>
    <t>B(5)</t>
  </si>
  <si>
    <t>DO(3)</t>
  </si>
  <si>
    <t>BZ(2)</t>
  </si>
  <si>
    <t>W</t>
  </si>
  <si>
    <t>UD</t>
  </si>
  <si>
    <t>LD</t>
  </si>
  <si>
    <t>DE</t>
  </si>
  <si>
    <t>BC</t>
  </si>
  <si>
    <t>MD 446ID</t>
  </si>
  <si>
    <t>S 770SI</t>
  </si>
  <si>
    <t>BC 8877CT</t>
  </si>
  <si>
    <t>FE</t>
  </si>
  <si>
    <t>VX</t>
  </si>
  <si>
    <t>LJ</t>
  </si>
  <si>
    <t>KR(2)</t>
  </si>
  <si>
    <t>taxi (blue)</t>
  </si>
  <si>
    <t>BL</t>
  </si>
  <si>
    <t>CA</t>
  </si>
  <si>
    <t>DA 662U</t>
  </si>
  <si>
    <t>MM</t>
  </si>
  <si>
    <t>BN</t>
  </si>
  <si>
    <t>W(11)</t>
  </si>
  <si>
    <t>BN 333KL</t>
  </si>
  <si>
    <t>MD 750GO</t>
  </si>
  <si>
    <t>MD 918IG</t>
  </si>
  <si>
    <t>MD 598FV</t>
  </si>
  <si>
    <t>MD 911IG</t>
  </si>
  <si>
    <t>NS 162-ŠD</t>
  </si>
  <si>
    <t>TV(2)</t>
  </si>
  <si>
    <t>SJ</t>
  </si>
  <si>
    <t>AR</t>
  </si>
  <si>
    <t>WGM(3)</t>
  </si>
  <si>
    <t>LZA</t>
  </si>
  <si>
    <t>NNM</t>
  </si>
  <si>
    <t>ZS</t>
  </si>
  <si>
    <t>FSL</t>
  </si>
  <si>
    <t>PO</t>
  </si>
  <si>
    <t>DJA</t>
  </si>
  <si>
    <t>GDA</t>
  </si>
  <si>
    <t>DWR</t>
  </si>
  <si>
    <t>GA</t>
  </si>
  <si>
    <t>GST</t>
  </si>
  <si>
    <t>WE</t>
  </si>
  <si>
    <t>SBI</t>
  </si>
  <si>
    <t>WB</t>
  </si>
  <si>
    <t>LU</t>
  </si>
  <si>
    <t>WM</t>
  </si>
  <si>
    <t>KNS</t>
  </si>
  <si>
    <t>OP</t>
  </si>
  <si>
    <t>E(3)</t>
  </si>
  <si>
    <t>CA(2)</t>
  </si>
  <si>
    <t>BP(2)</t>
  </si>
  <si>
    <t>CB</t>
  </si>
  <si>
    <t>KH</t>
  </si>
  <si>
    <t>CO</t>
  </si>
  <si>
    <t>P(3)</t>
  </si>
  <si>
    <t>C</t>
  </si>
  <si>
    <t>GL</t>
  </si>
  <si>
    <t>SN</t>
  </si>
  <si>
    <t>SA</t>
  </si>
  <si>
    <t>DT</t>
  </si>
  <si>
    <t>34(4)</t>
  </si>
  <si>
    <t>IAE</t>
  </si>
  <si>
    <t>CE(3)</t>
  </si>
  <si>
    <t>LJ(2)</t>
  </si>
  <si>
    <t>SG</t>
  </si>
  <si>
    <t>SK(5)</t>
  </si>
  <si>
    <t>L(3)</t>
  </si>
  <si>
    <t>FK</t>
  </si>
  <si>
    <t>AM</t>
  </si>
  <si>
    <t>WZ</t>
  </si>
  <si>
    <t>SD</t>
  </si>
  <si>
    <t>JU</t>
  </si>
  <si>
    <t>LL</t>
  </si>
  <si>
    <t>LN</t>
  </si>
  <si>
    <t>7</t>
  </si>
  <si>
    <t>28</t>
  </si>
  <si>
    <t>A(5)</t>
  </si>
  <si>
    <t>S(4)</t>
  </si>
  <si>
    <t>T(3)</t>
  </si>
  <si>
    <t>H(3)</t>
  </si>
  <si>
    <t>U(2)</t>
  </si>
  <si>
    <t>M(2)</t>
  </si>
  <si>
    <t>P(2)</t>
  </si>
  <si>
    <t>AEF</t>
  </si>
  <si>
    <t>E 3677 (trade, g/w)</t>
  </si>
  <si>
    <t>MD(5)</t>
  </si>
  <si>
    <t>SB(2)</t>
  </si>
  <si>
    <t>KO</t>
  </si>
  <si>
    <t>WY</t>
  </si>
  <si>
    <t>VB</t>
  </si>
  <si>
    <t>GM</t>
  </si>
  <si>
    <t>KS</t>
  </si>
  <si>
    <t>HO</t>
  </si>
  <si>
    <t>SZ</t>
  </si>
  <si>
    <t>W(6)</t>
  </si>
  <si>
    <t>68(3)</t>
  </si>
  <si>
    <t>57(3)</t>
  </si>
  <si>
    <t>38(3)</t>
  </si>
  <si>
    <t>60(3)</t>
  </si>
  <si>
    <t>92(2)</t>
  </si>
  <si>
    <t>75</t>
  </si>
  <si>
    <t>01</t>
  </si>
  <si>
    <t>61</t>
  </si>
  <si>
    <t>85</t>
  </si>
  <si>
    <t>54</t>
  </si>
  <si>
    <t>27</t>
  </si>
  <si>
    <t>34</t>
  </si>
  <si>
    <t>33</t>
  </si>
  <si>
    <t>72</t>
  </si>
  <si>
    <t>62</t>
  </si>
  <si>
    <t>40</t>
  </si>
  <si>
    <t>76</t>
  </si>
  <si>
    <t>31(2)</t>
  </si>
  <si>
    <t>74</t>
  </si>
  <si>
    <t>MI(2)</t>
  </si>
  <si>
    <t>CN</t>
  </si>
  <si>
    <t>TS</t>
  </si>
  <si>
    <t>MB</t>
  </si>
  <si>
    <t>PR</t>
  </si>
  <si>
    <t>AL</t>
  </si>
  <si>
    <t>ZG(2)</t>
  </si>
  <si>
    <t>BJ</t>
  </si>
  <si>
    <t>EH</t>
  </si>
  <si>
    <t>TX</t>
  </si>
  <si>
    <t>AK</t>
  </si>
  <si>
    <t>HY</t>
  </si>
  <si>
    <t>PE</t>
  </si>
  <si>
    <t>YD</t>
  </si>
  <si>
    <t>GV</t>
  </si>
  <si>
    <t>DN</t>
  </si>
  <si>
    <t>GJ</t>
  </si>
  <si>
    <t>TNN</t>
  </si>
  <si>
    <t>T-LAA-nnn</t>
  </si>
  <si>
    <t>KK</t>
  </si>
  <si>
    <t>BL(2)</t>
  </si>
  <si>
    <t>SL(2)</t>
  </si>
  <si>
    <t>PB</t>
  </si>
  <si>
    <t>HE</t>
  </si>
  <si>
    <t>TV</t>
  </si>
  <si>
    <t>RS</t>
  </si>
  <si>
    <t>ZC</t>
  </si>
  <si>
    <t>SB</t>
  </si>
  <si>
    <t>TM</t>
  </si>
  <si>
    <t>71</t>
  </si>
  <si>
    <t>NEZ</t>
  </si>
  <si>
    <t>NS</t>
  </si>
  <si>
    <t>36</t>
  </si>
  <si>
    <t>PZ(2)</t>
  </si>
  <si>
    <t>WE(2)</t>
  </si>
  <si>
    <t>TOS</t>
  </si>
  <si>
    <t>LTM</t>
  </si>
  <si>
    <t>KGR</t>
  </si>
  <si>
    <t>EL</t>
  </si>
  <si>
    <t>WKZ</t>
  </si>
  <si>
    <t>ONA</t>
  </si>
  <si>
    <t>WH</t>
  </si>
  <si>
    <t>RPZ</t>
  </si>
  <si>
    <t>BHA</t>
  </si>
  <si>
    <t>ONY</t>
  </si>
  <si>
    <t>SRC</t>
  </si>
  <si>
    <t>GD</t>
  </si>
  <si>
    <t>WI</t>
  </si>
  <si>
    <t>DBA</t>
  </si>
  <si>
    <t>K5 AUDI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</si>
</sst>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49" fontId="7" fillId="0" borderId="1" xfId="0" applyNumberFormat="1" applyFont="1" applyBorder="1"/>
    <xf numFmtId="49" fontId="8" fillId="0" borderId="1" xfId="0" applyNumberFormat="1" applyFont="1" applyBorder="1"/>
    <xf numFmtId="0" fontId="6" fillId="0" borderId="0" xfId="1" applyAlignment="1">
      <alignment horizontal="center"/>
    </xf>
    <xf numFmtId="49" fontId="5" fillId="0" borderId="1" xfId="0" applyNumberFormat="1" applyFont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3</xdr:col>
      <xdr:colOff>323850</xdr:colOff>
      <xdr:row>45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pane ySplit="5" topLeftCell="A6" activePane="bottomLeft" state="frozen"/>
      <selection pane="bottomLeft" activeCell="A52" sqref="A5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44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2"/>
    </row>
    <row r="2" spans="1:9" x14ac:dyDescent="0.25">
      <c r="A2" s="8"/>
      <c r="B2" s="8"/>
      <c r="C2" s="9"/>
      <c r="D2" s="10"/>
      <c r="E2" s="33"/>
      <c r="F2" s="33"/>
      <c r="G2" s="33"/>
      <c r="H2" s="46"/>
      <c r="I2" s="10"/>
    </row>
    <row r="3" spans="1:9" x14ac:dyDescent="0.25">
      <c r="A3" s="60" t="s">
        <v>31</v>
      </c>
      <c r="B3" s="61"/>
      <c r="C3" s="62"/>
      <c r="D3" s="63"/>
      <c r="E3" s="63"/>
      <c r="F3" s="63"/>
      <c r="G3" s="63"/>
      <c r="H3" s="63"/>
      <c r="I3" s="64"/>
    </row>
    <row r="4" spans="1:9" x14ac:dyDescent="0.25">
      <c r="A4" s="8"/>
      <c r="B4" s="8"/>
      <c r="C4" s="9"/>
      <c r="D4" s="10"/>
      <c r="E4" s="33"/>
      <c r="F4" s="33"/>
      <c r="G4" s="33"/>
      <c r="H4" s="46"/>
      <c r="I4" s="10"/>
    </row>
    <row r="5" spans="1:9" s="1" customFormat="1" x14ac:dyDescent="0.25">
      <c r="A5" s="65"/>
      <c r="B5" s="65"/>
      <c r="C5" s="69"/>
      <c r="D5" s="87" t="s">
        <v>12</v>
      </c>
      <c r="E5" s="52" t="s">
        <v>13</v>
      </c>
      <c r="F5" s="52" t="s">
        <v>14</v>
      </c>
      <c r="G5" s="52" t="s">
        <v>15</v>
      </c>
      <c r="H5" s="52" t="s">
        <v>2</v>
      </c>
      <c r="I5" s="52" t="s">
        <v>16</v>
      </c>
    </row>
    <row r="6" spans="1:9" x14ac:dyDescent="0.25">
      <c r="A6" s="103">
        <v>1</v>
      </c>
      <c r="B6" s="47" t="s">
        <v>96</v>
      </c>
      <c r="C6" s="88">
        <f>SUM(D6:I6)</f>
        <v>169</v>
      </c>
      <c r="D6" s="37">
        <v>1</v>
      </c>
      <c r="E6" s="37">
        <v>45</v>
      </c>
      <c r="F6" s="49">
        <v>44</v>
      </c>
      <c r="G6" s="37">
        <v>52</v>
      </c>
      <c r="H6" s="49">
        <v>27</v>
      </c>
      <c r="I6" s="15"/>
    </row>
    <row r="7" spans="1:9" x14ac:dyDescent="0.25">
      <c r="A7" s="104">
        <v>2</v>
      </c>
      <c r="B7" s="47" t="s">
        <v>90</v>
      </c>
      <c r="C7" s="13">
        <f>SUM(D7:I7)</f>
        <v>121</v>
      </c>
      <c r="D7" s="37">
        <v>7</v>
      </c>
      <c r="E7" s="37">
        <v>47</v>
      </c>
      <c r="F7" s="49">
        <v>38</v>
      </c>
      <c r="G7" s="37">
        <v>3</v>
      </c>
      <c r="H7" s="49">
        <v>25</v>
      </c>
      <c r="I7" s="15">
        <v>1</v>
      </c>
    </row>
    <row r="8" spans="1:9" x14ac:dyDescent="0.25">
      <c r="A8" s="104">
        <v>3</v>
      </c>
      <c r="B8" s="47" t="s">
        <v>0</v>
      </c>
      <c r="C8" s="13">
        <f>SUM(D8:I8)</f>
        <v>107</v>
      </c>
      <c r="D8" s="37">
        <v>10</v>
      </c>
      <c r="E8" s="37">
        <v>32</v>
      </c>
      <c r="F8" s="49">
        <v>29</v>
      </c>
      <c r="G8" s="37">
        <v>18</v>
      </c>
      <c r="H8" s="49">
        <v>18</v>
      </c>
      <c r="I8" s="15"/>
    </row>
    <row r="9" spans="1:9" x14ac:dyDescent="0.25">
      <c r="A9" s="104">
        <v>4</v>
      </c>
      <c r="B9" s="47" t="s">
        <v>140</v>
      </c>
      <c r="C9" s="13">
        <f>SUM(D9:I9)</f>
        <v>90</v>
      </c>
      <c r="D9" s="37">
        <v>5</v>
      </c>
      <c r="E9" s="37">
        <v>46</v>
      </c>
      <c r="F9" s="49">
        <v>31</v>
      </c>
      <c r="G9" s="37">
        <v>1</v>
      </c>
      <c r="H9" s="49">
        <v>7</v>
      </c>
      <c r="I9" s="15"/>
    </row>
    <row r="10" spans="1:9" x14ac:dyDescent="0.25">
      <c r="A10" s="104">
        <v>5</v>
      </c>
      <c r="B10" s="47" t="s">
        <v>141</v>
      </c>
      <c r="C10" s="13">
        <f>SUM(D10:I10)</f>
        <v>63</v>
      </c>
      <c r="D10" s="37">
        <v>25</v>
      </c>
      <c r="E10" s="37">
        <v>25</v>
      </c>
      <c r="F10" s="49">
        <v>11</v>
      </c>
      <c r="G10" s="37"/>
      <c r="H10" s="49">
        <v>2</v>
      </c>
      <c r="I10" s="15"/>
    </row>
    <row r="11" spans="1:9" x14ac:dyDescent="0.25">
      <c r="A11" s="104">
        <v>6</v>
      </c>
      <c r="B11" s="47" t="s">
        <v>153</v>
      </c>
      <c r="C11" s="13">
        <f>SUM(D11:I11)</f>
        <v>50</v>
      </c>
      <c r="D11" s="37">
        <v>7</v>
      </c>
      <c r="E11" s="37">
        <v>26</v>
      </c>
      <c r="F11" s="49">
        <v>12</v>
      </c>
      <c r="G11" s="37"/>
      <c r="H11" s="49">
        <v>5</v>
      </c>
      <c r="I11" s="15"/>
    </row>
    <row r="12" spans="1:9" x14ac:dyDescent="0.25">
      <c r="A12" s="104">
        <v>7</v>
      </c>
      <c r="B12" s="47" t="s">
        <v>145</v>
      </c>
      <c r="C12" s="13">
        <f>SUM(D12:I12)</f>
        <v>39</v>
      </c>
      <c r="D12" s="37">
        <v>1</v>
      </c>
      <c r="E12" s="37">
        <v>14</v>
      </c>
      <c r="F12" s="49">
        <v>17</v>
      </c>
      <c r="G12" s="37">
        <v>2</v>
      </c>
      <c r="H12" s="49">
        <v>5</v>
      </c>
      <c r="I12" s="15"/>
    </row>
    <row r="13" spans="1:9" x14ac:dyDescent="0.25">
      <c r="A13" s="104">
        <v>8</v>
      </c>
      <c r="B13" s="47" t="s">
        <v>89</v>
      </c>
      <c r="C13" s="13">
        <f>SUM(D13:I13)</f>
        <v>38</v>
      </c>
      <c r="D13" s="37">
        <v>9</v>
      </c>
      <c r="E13" s="37">
        <v>14</v>
      </c>
      <c r="F13" s="49">
        <v>7</v>
      </c>
      <c r="G13" s="37">
        <v>1</v>
      </c>
      <c r="H13" s="49">
        <v>7</v>
      </c>
      <c r="I13" s="15"/>
    </row>
    <row r="14" spans="1:9" x14ac:dyDescent="0.25">
      <c r="A14" s="104">
        <v>9</v>
      </c>
      <c r="B14" s="47" t="s">
        <v>135</v>
      </c>
      <c r="C14" s="13">
        <f>SUM(D14:I14)</f>
        <v>37</v>
      </c>
      <c r="D14" s="37">
        <v>1</v>
      </c>
      <c r="E14" s="37">
        <v>18</v>
      </c>
      <c r="F14" s="49">
        <v>3</v>
      </c>
      <c r="G14" s="37">
        <v>10</v>
      </c>
      <c r="H14" s="49">
        <v>5</v>
      </c>
      <c r="I14" s="15"/>
    </row>
    <row r="15" spans="1:9" x14ac:dyDescent="0.25">
      <c r="A15" s="104">
        <v>10</v>
      </c>
      <c r="B15" s="47" t="s">
        <v>151</v>
      </c>
      <c r="C15" s="13">
        <f>SUM(D15:I15)</f>
        <v>36</v>
      </c>
      <c r="D15" s="37">
        <v>2</v>
      </c>
      <c r="E15" s="37">
        <v>18</v>
      </c>
      <c r="F15" s="49">
        <v>10</v>
      </c>
      <c r="G15" s="37"/>
      <c r="H15" s="49">
        <v>6</v>
      </c>
      <c r="I15" s="15"/>
    </row>
    <row r="16" spans="1:9" x14ac:dyDescent="0.25">
      <c r="A16" s="104">
        <v>11</v>
      </c>
      <c r="B16" s="47" t="s">
        <v>127</v>
      </c>
      <c r="C16" s="13">
        <f>SUM(D16:I16)</f>
        <v>33</v>
      </c>
      <c r="D16" s="37">
        <v>7</v>
      </c>
      <c r="E16" s="37">
        <v>16</v>
      </c>
      <c r="F16" s="49">
        <v>7</v>
      </c>
      <c r="G16" s="37"/>
      <c r="H16" s="49">
        <v>3</v>
      </c>
      <c r="I16" s="15"/>
    </row>
    <row r="17" spans="1:9" x14ac:dyDescent="0.25">
      <c r="A17" s="104">
        <v>12</v>
      </c>
      <c r="B17" s="47" t="s">
        <v>158</v>
      </c>
      <c r="C17" s="13">
        <f>SUM(D17:I17)</f>
        <v>29</v>
      </c>
      <c r="D17" s="37">
        <v>1</v>
      </c>
      <c r="E17" s="37">
        <v>18</v>
      </c>
      <c r="F17" s="49">
        <v>9</v>
      </c>
      <c r="G17" s="37"/>
      <c r="H17" s="49">
        <v>1</v>
      </c>
      <c r="I17" s="15"/>
    </row>
    <row r="18" spans="1:9" x14ac:dyDescent="0.25">
      <c r="A18" s="104">
        <v>13</v>
      </c>
      <c r="B18" s="47" t="s">
        <v>137</v>
      </c>
      <c r="C18" s="13">
        <f>SUM(D18:I18)</f>
        <v>20</v>
      </c>
      <c r="D18" s="37">
        <v>5</v>
      </c>
      <c r="E18" s="37">
        <v>8</v>
      </c>
      <c r="F18" s="49">
        <v>5</v>
      </c>
      <c r="G18" s="37"/>
      <c r="H18" s="49">
        <v>2</v>
      </c>
      <c r="I18" s="15"/>
    </row>
    <row r="19" spans="1:9" x14ac:dyDescent="0.25">
      <c r="A19" s="104">
        <v>14</v>
      </c>
      <c r="B19" s="47" t="s">
        <v>5</v>
      </c>
      <c r="C19" s="13">
        <f>SUM(D19:I19)</f>
        <v>18</v>
      </c>
      <c r="D19" s="37">
        <v>12</v>
      </c>
      <c r="E19" s="37">
        <v>6</v>
      </c>
      <c r="F19" s="49"/>
      <c r="G19" s="37"/>
      <c r="H19" s="49"/>
      <c r="I19" s="15"/>
    </row>
    <row r="20" spans="1:9" x14ac:dyDescent="0.25">
      <c r="A20" s="104">
        <v>15</v>
      </c>
      <c r="B20" s="47" t="s">
        <v>157</v>
      </c>
      <c r="C20" s="13">
        <f>SUM(D20:I20)</f>
        <v>15</v>
      </c>
      <c r="D20" s="37">
        <v>4</v>
      </c>
      <c r="E20" s="37">
        <v>7</v>
      </c>
      <c r="F20" s="49">
        <v>2</v>
      </c>
      <c r="G20" s="37"/>
      <c r="H20" s="49">
        <v>2</v>
      </c>
      <c r="I20" s="15"/>
    </row>
    <row r="21" spans="1:9" x14ac:dyDescent="0.25">
      <c r="A21" s="104">
        <v>16</v>
      </c>
      <c r="B21" s="47" t="s">
        <v>144</v>
      </c>
      <c r="C21" s="13">
        <f>SUM(D21:I21)</f>
        <v>14</v>
      </c>
      <c r="D21" s="37">
        <v>1</v>
      </c>
      <c r="E21" s="37">
        <v>9</v>
      </c>
      <c r="F21" s="49">
        <v>2</v>
      </c>
      <c r="G21" s="37"/>
      <c r="H21" s="49">
        <v>2</v>
      </c>
      <c r="I21" s="15"/>
    </row>
    <row r="22" spans="1:9" x14ac:dyDescent="0.25">
      <c r="A22" s="104">
        <v>17</v>
      </c>
      <c r="B22" s="47" t="s">
        <v>124</v>
      </c>
      <c r="C22" s="13">
        <f>SUM(D22:I22)</f>
        <v>13</v>
      </c>
      <c r="D22" s="37">
        <v>6</v>
      </c>
      <c r="E22" s="37">
        <v>3</v>
      </c>
      <c r="F22" s="49">
        <v>2</v>
      </c>
      <c r="G22" s="37"/>
      <c r="H22" s="49">
        <v>2</v>
      </c>
      <c r="I22" s="15"/>
    </row>
    <row r="23" spans="1:9" x14ac:dyDescent="0.25">
      <c r="A23" s="104">
        <v>18</v>
      </c>
      <c r="B23" s="47" t="s">
        <v>149</v>
      </c>
      <c r="C23" s="13">
        <f>SUM(D23:I23)</f>
        <v>12</v>
      </c>
      <c r="D23" s="37">
        <v>1</v>
      </c>
      <c r="E23" s="37">
        <v>2</v>
      </c>
      <c r="F23" s="49">
        <v>5</v>
      </c>
      <c r="G23" s="37"/>
      <c r="H23" s="49">
        <v>4</v>
      </c>
      <c r="I23" s="15"/>
    </row>
    <row r="24" spans="1:9" x14ac:dyDescent="0.25">
      <c r="A24" s="104">
        <v>19</v>
      </c>
      <c r="B24" s="47" t="s">
        <v>121</v>
      </c>
      <c r="C24" s="13">
        <f>SUM(D24:I24)</f>
        <v>12</v>
      </c>
      <c r="D24" s="37">
        <v>1</v>
      </c>
      <c r="E24" s="37">
        <v>6</v>
      </c>
      <c r="F24" s="49">
        <v>3</v>
      </c>
      <c r="G24" s="37"/>
      <c r="H24" s="49">
        <v>2</v>
      </c>
      <c r="I24" s="15"/>
    </row>
    <row r="25" spans="1:9" x14ac:dyDescent="0.25">
      <c r="A25" s="104">
        <v>20</v>
      </c>
      <c r="B25" s="47" t="s">
        <v>92</v>
      </c>
      <c r="C25" s="13">
        <f>SUM(D25:I25)</f>
        <v>8</v>
      </c>
      <c r="D25" s="37">
        <v>2</v>
      </c>
      <c r="E25" s="37">
        <v>2</v>
      </c>
      <c r="F25" s="49">
        <v>2</v>
      </c>
      <c r="G25" s="37"/>
      <c r="H25" s="49">
        <v>2</v>
      </c>
      <c r="I25" s="15"/>
    </row>
    <row r="26" spans="1:9" x14ac:dyDescent="0.25">
      <c r="A26" s="105">
        <v>21</v>
      </c>
      <c r="B26" s="47" t="s">
        <v>93</v>
      </c>
      <c r="C26" s="13">
        <f>SUM(D26:I26)</f>
        <v>7</v>
      </c>
      <c r="D26" s="37">
        <v>5</v>
      </c>
      <c r="E26" s="37"/>
      <c r="F26" s="49">
        <v>1</v>
      </c>
      <c r="G26" s="37"/>
      <c r="H26" s="49">
        <v>1</v>
      </c>
      <c r="I26" s="15"/>
    </row>
    <row r="27" spans="1:9" x14ac:dyDescent="0.25">
      <c r="A27" s="104">
        <v>22</v>
      </c>
      <c r="B27" s="47" t="s">
        <v>243</v>
      </c>
      <c r="C27" s="13">
        <f>SUM(D27:I27)</f>
        <v>6</v>
      </c>
      <c r="D27" s="37">
        <v>2</v>
      </c>
      <c r="E27" s="37">
        <v>3</v>
      </c>
      <c r="F27" s="49">
        <v>1</v>
      </c>
      <c r="G27" s="37"/>
      <c r="H27" s="49"/>
      <c r="I27" s="15"/>
    </row>
    <row r="28" spans="1:9" x14ac:dyDescent="0.25">
      <c r="A28" s="104">
        <v>23</v>
      </c>
      <c r="B28" s="47" t="s">
        <v>6</v>
      </c>
      <c r="C28" s="13">
        <f>SUM(D28:I28)</f>
        <v>5</v>
      </c>
      <c r="D28" s="37"/>
      <c r="E28" s="37">
        <v>3</v>
      </c>
      <c r="F28" s="49">
        <v>1</v>
      </c>
      <c r="G28" s="37"/>
      <c r="H28" s="49">
        <v>1</v>
      </c>
      <c r="I28" s="15"/>
    </row>
    <row r="29" spans="1:9" x14ac:dyDescent="0.25">
      <c r="A29" s="104">
        <v>24</v>
      </c>
      <c r="B29" s="47" t="s">
        <v>259</v>
      </c>
      <c r="C29" s="13">
        <f>SUM(D29:I29)</f>
        <v>4</v>
      </c>
      <c r="D29" s="37">
        <v>4</v>
      </c>
      <c r="E29" s="37"/>
      <c r="F29" s="49"/>
      <c r="G29" s="37"/>
      <c r="H29" s="49"/>
      <c r="I29" s="15"/>
    </row>
    <row r="30" spans="1:9" x14ac:dyDescent="0.25">
      <c r="A30" s="104">
        <v>25</v>
      </c>
      <c r="B30" s="47" t="s">
        <v>250</v>
      </c>
      <c r="C30" s="13">
        <f>SUM(D30:I30)</f>
        <v>3</v>
      </c>
      <c r="D30" s="37"/>
      <c r="E30" s="37">
        <v>1</v>
      </c>
      <c r="F30" s="49">
        <v>2</v>
      </c>
      <c r="G30" s="37"/>
      <c r="H30" s="49"/>
      <c r="I30" s="15"/>
    </row>
    <row r="31" spans="1:9" x14ac:dyDescent="0.25">
      <c r="A31" s="104">
        <v>26</v>
      </c>
      <c r="B31" s="47" t="s">
        <v>7</v>
      </c>
      <c r="C31" s="13">
        <f>SUM(D31:I31)</f>
        <v>3</v>
      </c>
      <c r="D31" s="37"/>
      <c r="E31" s="37"/>
      <c r="F31" s="49">
        <v>1</v>
      </c>
      <c r="G31" s="37">
        <v>1</v>
      </c>
      <c r="H31" s="49">
        <v>1</v>
      </c>
      <c r="I31" s="15"/>
    </row>
    <row r="32" spans="1:9" x14ac:dyDescent="0.25">
      <c r="A32" s="104">
        <v>27</v>
      </c>
      <c r="B32" s="47" t="s">
        <v>8</v>
      </c>
      <c r="C32" s="13">
        <f>SUM(D32:I32)</f>
        <v>3</v>
      </c>
      <c r="D32" s="37"/>
      <c r="E32" s="37">
        <v>1</v>
      </c>
      <c r="F32" s="49">
        <v>1</v>
      </c>
      <c r="G32" s="37"/>
      <c r="H32" s="49">
        <v>1</v>
      </c>
      <c r="I32" s="15"/>
    </row>
    <row r="33" spans="1:9" s="26" customFormat="1" x14ac:dyDescent="0.25">
      <c r="A33" s="104">
        <v>28</v>
      </c>
      <c r="B33" s="34" t="s">
        <v>194</v>
      </c>
      <c r="C33" s="36">
        <f>SUM(D33:I33)</f>
        <v>3</v>
      </c>
      <c r="D33" s="37">
        <v>2</v>
      </c>
      <c r="E33" s="37">
        <v>1</v>
      </c>
      <c r="F33" s="37"/>
      <c r="G33" s="37"/>
      <c r="H33" s="49"/>
      <c r="I33" s="37"/>
    </row>
    <row r="34" spans="1:9" s="26" customFormat="1" x14ac:dyDescent="0.25">
      <c r="A34" s="104">
        <v>29</v>
      </c>
      <c r="B34" s="47" t="s">
        <v>242</v>
      </c>
      <c r="C34" s="36">
        <f>SUM(D34:I34)</f>
        <v>2</v>
      </c>
      <c r="D34" s="37"/>
      <c r="E34" s="37">
        <v>1</v>
      </c>
      <c r="F34" s="37">
        <v>1</v>
      </c>
      <c r="G34" s="37"/>
      <c r="H34" s="49"/>
      <c r="I34" s="37"/>
    </row>
    <row r="35" spans="1:9" s="26" customFormat="1" x14ac:dyDescent="0.25">
      <c r="A35" s="104">
        <v>30</v>
      </c>
      <c r="B35" s="34" t="s">
        <v>247</v>
      </c>
      <c r="C35" s="36">
        <f>SUM(D35:I35)</f>
        <v>2</v>
      </c>
      <c r="D35" s="37"/>
      <c r="E35" s="37">
        <v>1</v>
      </c>
      <c r="F35" s="37">
        <v>1</v>
      </c>
      <c r="G35" s="37"/>
      <c r="H35" s="49"/>
      <c r="I35" s="37"/>
    </row>
    <row r="36" spans="1:9" s="26" customFormat="1" x14ac:dyDescent="0.25">
      <c r="A36" s="104">
        <v>31</v>
      </c>
      <c r="B36" s="34" t="s">
        <v>150</v>
      </c>
      <c r="C36" s="36">
        <f>SUM(D36:I36)</f>
        <v>2</v>
      </c>
      <c r="D36" s="37"/>
      <c r="E36" s="37"/>
      <c r="F36" s="37"/>
      <c r="G36" s="37"/>
      <c r="H36" s="49">
        <v>2</v>
      </c>
      <c r="I36" s="37"/>
    </row>
    <row r="37" spans="1:9" s="26" customFormat="1" x14ac:dyDescent="0.25">
      <c r="A37" s="104">
        <v>32</v>
      </c>
      <c r="B37" s="108" t="s">
        <v>163</v>
      </c>
      <c r="C37" s="36">
        <f>SUM(D37:I37)</f>
        <v>2</v>
      </c>
      <c r="D37" s="37"/>
      <c r="E37" s="37"/>
      <c r="F37" s="37"/>
      <c r="G37" s="37"/>
      <c r="H37" s="49">
        <v>2</v>
      </c>
      <c r="I37" s="37"/>
    </row>
    <row r="38" spans="1:9" s="26" customFormat="1" x14ac:dyDescent="0.25">
      <c r="A38" s="104">
        <v>33</v>
      </c>
      <c r="B38" s="34" t="s">
        <v>159</v>
      </c>
      <c r="C38" s="36">
        <f>SUM(D38:I38)</f>
        <v>2</v>
      </c>
      <c r="D38" s="37"/>
      <c r="E38" s="37">
        <v>1</v>
      </c>
      <c r="F38" s="37"/>
      <c r="G38" s="37"/>
      <c r="H38" s="49">
        <v>1</v>
      </c>
      <c r="I38" s="37"/>
    </row>
    <row r="39" spans="1:9" s="26" customFormat="1" x14ac:dyDescent="0.25">
      <c r="A39" s="104">
        <v>34</v>
      </c>
      <c r="B39" s="34" t="s">
        <v>255</v>
      </c>
      <c r="C39" s="36">
        <f>SUM(D39:I39)</f>
        <v>2</v>
      </c>
      <c r="D39" s="37">
        <v>1</v>
      </c>
      <c r="E39" s="37">
        <v>1</v>
      </c>
      <c r="F39" s="37"/>
      <c r="G39" s="37"/>
      <c r="H39" s="49"/>
      <c r="I39" s="37"/>
    </row>
    <row r="40" spans="1:9" s="26" customFormat="1" x14ac:dyDescent="0.25">
      <c r="A40" s="104">
        <v>35</v>
      </c>
      <c r="B40" s="34" t="s">
        <v>257</v>
      </c>
      <c r="C40" s="36">
        <f>SUM(D40:I40)</f>
        <v>1</v>
      </c>
      <c r="D40" s="37"/>
      <c r="E40" s="37">
        <v>1</v>
      </c>
      <c r="F40" s="37"/>
      <c r="G40" s="37"/>
      <c r="H40" s="49"/>
      <c r="I40" s="37"/>
    </row>
    <row r="41" spans="1:9" s="44" customFormat="1" x14ac:dyDescent="0.25">
      <c r="A41" s="104">
        <v>36</v>
      </c>
      <c r="B41" s="47" t="s">
        <v>258</v>
      </c>
      <c r="C41" s="36">
        <f>SUM(D41:I41)</f>
        <v>1</v>
      </c>
      <c r="D41" s="49"/>
      <c r="E41" s="49">
        <v>1</v>
      </c>
      <c r="F41" s="49"/>
      <c r="G41" s="49"/>
      <c r="H41" s="49"/>
      <c r="I41" s="49"/>
    </row>
    <row r="42" spans="1:9" s="44" customFormat="1" x14ac:dyDescent="0.25">
      <c r="A42" s="104">
        <v>37</v>
      </c>
      <c r="B42" s="47" t="s">
        <v>4</v>
      </c>
      <c r="C42" s="36">
        <f>SUM(D42:I42)</f>
        <v>1</v>
      </c>
      <c r="D42" s="49"/>
      <c r="E42" s="49">
        <v>1</v>
      </c>
      <c r="F42" s="49"/>
      <c r="G42" s="49"/>
      <c r="H42" s="49"/>
      <c r="I42" s="49"/>
    </row>
    <row r="43" spans="1:9" s="26" customFormat="1" x14ac:dyDescent="0.25">
      <c r="A43" s="104">
        <v>38</v>
      </c>
      <c r="B43" s="34" t="s">
        <v>260</v>
      </c>
      <c r="C43" s="36">
        <f t="shared" ref="C6:C47" si="0">SUM(D43:I43)</f>
        <v>1</v>
      </c>
      <c r="D43" s="37">
        <v>1</v>
      </c>
      <c r="E43" s="37"/>
      <c r="F43" s="37"/>
      <c r="G43" s="37"/>
      <c r="H43" s="49"/>
      <c r="I43" s="37"/>
    </row>
    <row r="44" spans="1:9" s="26" customFormat="1" x14ac:dyDescent="0.25">
      <c r="A44" s="104">
        <v>39</v>
      </c>
      <c r="B44" s="108" t="s">
        <v>256</v>
      </c>
      <c r="C44" s="36">
        <f t="shared" si="0"/>
        <v>1</v>
      </c>
      <c r="D44" s="37"/>
      <c r="E44" s="37">
        <v>1</v>
      </c>
      <c r="F44" s="37"/>
      <c r="G44" s="37"/>
      <c r="H44" s="49"/>
      <c r="I44" s="37"/>
    </row>
    <row r="45" spans="1:9" s="44" customFormat="1" x14ac:dyDescent="0.25">
      <c r="A45" s="104">
        <v>40</v>
      </c>
      <c r="B45" s="108" t="s">
        <v>152</v>
      </c>
      <c r="C45" s="36">
        <f t="shared" si="0"/>
        <v>1</v>
      </c>
      <c r="D45" s="49"/>
      <c r="E45" s="49">
        <v>1</v>
      </c>
      <c r="F45" s="49"/>
      <c r="G45" s="49"/>
      <c r="H45" s="49"/>
      <c r="I45" s="49"/>
    </row>
    <row r="46" spans="1:9" s="44" customFormat="1" x14ac:dyDescent="0.25">
      <c r="A46" s="104">
        <v>41</v>
      </c>
      <c r="B46" s="108" t="s">
        <v>161</v>
      </c>
      <c r="C46" s="36">
        <f t="shared" si="0"/>
        <v>1</v>
      </c>
      <c r="D46" s="49"/>
      <c r="E46" s="49"/>
      <c r="F46" s="49"/>
      <c r="G46" s="49"/>
      <c r="H46" s="49">
        <v>1</v>
      </c>
      <c r="I46" s="49"/>
    </row>
    <row r="47" spans="1:9" s="44" customFormat="1" x14ac:dyDescent="0.25">
      <c r="A47" s="104">
        <v>42</v>
      </c>
      <c r="B47" s="108" t="s">
        <v>253</v>
      </c>
      <c r="C47" s="36">
        <f t="shared" si="0"/>
        <v>1</v>
      </c>
      <c r="D47" s="49"/>
      <c r="E47" s="49"/>
      <c r="F47" s="49">
        <v>1</v>
      </c>
      <c r="G47" s="49"/>
      <c r="H47" s="49"/>
      <c r="I47" s="49"/>
    </row>
    <row r="48" spans="1:9" s="44" customFormat="1" x14ac:dyDescent="0.25">
      <c r="A48" s="104">
        <v>43</v>
      </c>
      <c r="B48" s="47" t="s">
        <v>3</v>
      </c>
      <c r="C48" s="36"/>
      <c r="D48" s="49"/>
      <c r="E48" s="49"/>
      <c r="F48" s="49"/>
      <c r="G48" s="49"/>
      <c r="H48" s="49"/>
      <c r="I48" s="49"/>
    </row>
    <row r="49" spans="1:9" s="26" customFormat="1" x14ac:dyDescent="0.25">
      <c r="A49" s="104">
        <v>44</v>
      </c>
      <c r="B49" s="34" t="s">
        <v>9</v>
      </c>
      <c r="C49" s="36"/>
      <c r="D49" s="37"/>
      <c r="E49" s="37"/>
      <c r="F49" s="37"/>
      <c r="G49" s="37"/>
      <c r="H49" s="49"/>
      <c r="I49" s="37">
        <v>5</v>
      </c>
    </row>
    <row r="50" spans="1:9" x14ac:dyDescent="0.25">
      <c r="A50" s="5"/>
      <c r="B50" s="5"/>
      <c r="C50" s="7"/>
      <c r="D50" s="6"/>
      <c r="E50" s="29"/>
      <c r="F50" s="29"/>
      <c r="G50" s="29"/>
      <c r="H50" s="45"/>
      <c r="I50" s="14"/>
    </row>
    <row r="51" spans="1:9" s="1" customFormat="1" x14ac:dyDescent="0.25">
      <c r="A51" s="65"/>
      <c r="B51" s="66"/>
      <c r="C51" s="67">
        <f>SUM(C6:C50)</f>
        <v>978</v>
      </c>
      <c r="D51" s="73">
        <f t="shared" ref="D51:I51" si="1">SUM(D6:D49)</f>
        <v>123</v>
      </c>
      <c r="E51" s="81">
        <f t="shared" si="1"/>
        <v>380</v>
      </c>
      <c r="F51" s="81">
        <f t="shared" si="1"/>
        <v>249</v>
      </c>
      <c r="G51" s="81">
        <f t="shared" si="1"/>
        <v>88</v>
      </c>
      <c r="H51" s="81">
        <f t="shared" si="1"/>
        <v>137</v>
      </c>
      <c r="I51" s="81">
        <f t="shared" si="1"/>
        <v>6</v>
      </c>
    </row>
    <row r="52" spans="1:9" x14ac:dyDescent="0.25">
      <c r="A52" s="65"/>
      <c r="B52" s="66" t="s">
        <v>216</v>
      </c>
      <c r="C52" s="67"/>
      <c r="D52" s="73">
        <v>28</v>
      </c>
      <c r="E52" s="81">
        <v>36</v>
      </c>
      <c r="F52" s="81">
        <v>30</v>
      </c>
      <c r="G52" s="81">
        <v>10</v>
      </c>
      <c r="H52" s="81">
        <v>29</v>
      </c>
      <c r="I52" s="81">
        <v>2</v>
      </c>
    </row>
  </sheetData>
  <sortState ref="B6:I42">
    <sortCondition descending="1" ref="C6:C42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4" sqref="A3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4" t="s">
        <v>11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ht="12.6" x14ac:dyDescent="0.3">
      <c r="A5" s="104">
        <v>1</v>
      </c>
      <c r="B5" s="34" t="s">
        <v>141</v>
      </c>
      <c r="C5" s="35">
        <v>25</v>
      </c>
      <c r="D5" s="29" t="s">
        <v>306</v>
      </c>
      <c r="E5" s="29" t="s">
        <v>307</v>
      </c>
      <c r="F5" s="29" t="s">
        <v>308</v>
      </c>
      <c r="G5" s="29" t="s">
        <v>309</v>
      </c>
      <c r="H5" s="29" t="s">
        <v>310</v>
      </c>
      <c r="I5" s="29" t="s">
        <v>311</v>
      </c>
      <c r="J5" s="29" t="s">
        <v>312</v>
      </c>
      <c r="K5" s="29" t="s">
        <v>313</v>
      </c>
      <c r="L5" s="29" t="s">
        <v>314</v>
      </c>
      <c r="M5" s="29" t="s">
        <v>315</v>
      </c>
      <c r="N5" s="29" t="s">
        <v>316</v>
      </c>
      <c r="O5" s="29" t="s">
        <v>317</v>
      </c>
      <c r="P5" s="29" t="s">
        <v>143</v>
      </c>
      <c r="Q5" s="29" t="s">
        <v>223</v>
      </c>
      <c r="R5" s="29" t="s">
        <v>318</v>
      </c>
      <c r="S5" s="29" t="s">
        <v>125</v>
      </c>
      <c r="T5" s="29" t="s">
        <v>319</v>
      </c>
      <c r="U5" s="29" t="s">
        <v>320</v>
      </c>
      <c r="V5" s="29" t="s">
        <v>321</v>
      </c>
      <c r="W5" s="29" t="s">
        <v>322</v>
      </c>
      <c r="X5" s="29" t="s">
        <v>162</v>
      </c>
      <c r="Y5" s="29" t="s">
        <v>241</v>
      </c>
      <c r="Z5" s="29" t="s">
        <v>323</v>
      </c>
      <c r="AA5" s="29"/>
      <c r="AB5" s="29"/>
      <c r="AC5" s="29"/>
    </row>
    <row r="6" spans="1:29" ht="12.6" x14ac:dyDescent="0.3">
      <c r="A6" s="104">
        <v>2</v>
      </c>
      <c r="B6" s="34" t="s">
        <v>5</v>
      </c>
      <c r="C6" s="35">
        <v>12</v>
      </c>
      <c r="D6" s="29" t="s">
        <v>324</v>
      </c>
      <c r="E6" s="29" t="s">
        <v>325</v>
      </c>
      <c r="F6" s="29" t="s">
        <v>326</v>
      </c>
      <c r="G6" s="29" t="s">
        <v>327</v>
      </c>
      <c r="H6" s="29" t="s">
        <v>328</v>
      </c>
      <c r="I6" s="29" t="s">
        <v>329</v>
      </c>
      <c r="J6" s="29" t="s">
        <v>89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0</v>
      </c>
      <c r="C7" s="35">
        <v>10</v>
      </c>
      <c r="D7" s="29" t="s">
        <v>113</v>
      </c>
      <c r="E7" s="29" t="s">
        <v>343</v>
      </c>
      <c r="F7" s="29" t="s">
        <v>237</v>
      </c>
      <c r="G7" s="29" t="s">
        <v>344</v>
      </c>
      <c r="H7" s="29" t="s">
        <v>345</v>
      </c>
      <c r="I7" s="29" t="s">
        <v>346</v>
      </c>
      <c r="J7" s="29" t="s">
        <v>347</v>
      </c>
      <c r="K7" s="29" t="s">
        <v>348</v>
      </c>
      <c r="L7" s="29" t="s">
        <v>152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89</v>
      </c>
      <c r="C8" s="35">
        <v>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90</v>
      </c>
      <c r="C9" s="35">
        <v>7</v>
      </c>
      <c r="D9" s="29" t="s">
        <v>303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153</v>
      </c>
      <c r="C10" s="35">
        <v>7</v>
      </c>
      <c r="D10" s="29" t="s">
        <v>330</v>
      </c>
      <c r="E10" s="29" t="s">
        <v>158</v>
      </c>
      <c r="F10" s="29" t="s">
        <v>331</v>
      </c>
      <c r="G10" s="29" t="s">
        <v>121</v>
      </c>
      <c r="H10" s="29" t="s">
        <v>149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127</v>
      </c>
      <c r="C11" s="35">
        <v>7</v>
      </c>
      <c r="D11" s="29" t="s">
        <v>332</v>
      </c>
      <c r="E11" s="29" t="s">
        <v>311</v>
      </c>
      <c r="F11" s="29" t="s">
        <v>333</v>
      </c>
      <c r="G11" s="29" t="s">
        <v>334</v>
      </c>
      <c r="H11" s="29" t="s">
        <v>335</v>
      </c>
      <c r="I11" s="29" t="s">
        <v>239</v>
      </c>
      <c r="J11" s="29" t="s">
        <v>334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124</v>
      </c>
      <c r="C12" s="35">
        <v>6</v>
      </c>
      <c r="D12" s="29" t="s">
        <v>338</v>
      </c>
      <c r="E12" s="29" t="s">
        <v>339</v>
      </c>
      <c r="F12" s="29" t="s">
        <v>340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140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137</v>
      </c>
      <c r="C14" s="35">
        <v>5</v>
      </c>
      <c r="D14" s="29" t="s">
        <v>304</v>
      </c>
      <c r="E14" s="29" t="s">
        <v>246</v>
      </c>
      <c r="F14" s="29" t="s">
        <v>294</v>
      </c>
      <c r="G14" s="29" t="s">
        <v>305</v>
      </c>
      <c r="H14" s="29" t="s">
        <v>158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93</v>
      </c>
      <c r="C15" s="35">
        <v>5</v>
      </c>
      <c r="D15" s="29" t="s">
        <v>341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259</v>
      </c>
      <c r="C16" s="35">
        <v>4</v>
      </c>
      <c r="D16" s="29" t="s">
        <v>336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157</v>
      </c>
      <c r="C17" s="35">
        <v>4</v>
      </c>
      <c r="D17" s="29" t="s">
        <v>342</v>
      </c>
      <c r="E17" s="29" t="s">
        <v>331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151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194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243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92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260</v>
      </c>
      <c r="C22" s="35">
        <v>1</v>
      </c>
      <c r="D22" s="29" t="s">
        <v>337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135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145</v>
      </c>
      <c r="C24" s="35">
        <v>1</v>
      </c>
      <c r="D24" s="29" t="s">
        <v>349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34" t="s">
        <v>255</v>
      </c>
      <c r="C25" s="35">
        <v>1</v>
      </c>
      <c r="D25" s="29" t="s">
        <v>350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96</v>
      </c>
      <c r="C26" s="35">
        <v>1</v>
      </c>
      <c r="D26" s="29" t="s">
        <v>111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34" t="s">
        <v>144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24</v>
      </c>
      <c r="B28" s="34" t="s">
        <v>158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34" t="s">
        <v>121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26</v>
      </c>
      <c r="B30" s="34" t="s">
        <v>149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27</v>
      </c>
      <c r="B31" s="34" t="s">
        <v>3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28</v>
      </c>
      <c r="B32" s="34" t="s">
        <v>9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x14ac:dyDescent="0.25">
      <c r="A34" s="72"/>
      <c r="B34" s="79" t="s">
        <v>351</v>
      </c>
      <c r="C34" s="80">
        <f>SUM(C5:C33)</f>
        <v>123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25">
      <c r="A35" s="26"/>
      <c r="B35" s="25" t="s">
        <v>1</v>
      </c>
      <c r="C35" s="26"/>
    </row>
  </sheetData>
  <sortState ref="B5:Z29">
    <sortCondition descending="1" ref="C5:C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Normal="100" workbookViewId="0">
      <pane ySplit="3" topLeftCell="A4" activePane="bottomLeft" state="frozen"/>
      <selection pane="bottomLeft" activeCell="A42" sqref="A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6" width="7" style="2" customWidth="1"/>
    <col min="27" max="27" width="7" style="44" customWidth="1"/>
    <col min="28" max="28" width="7" style="2" customWidth="1"/>
    <col min="29" max="30" width="7.140625" style="2" customWidth="1"/>
    <col min="31" max="34" width="7" style="2" customWidth="1"/>
    <col min="35" max="36" width="5.42578125" style="2" customWidth="1"/>
    <col min="37" max="16384" width="11.42578125" style="2"/>
  </cols>
  <sheetData>
    <row r="1" spans="1:30" s="1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2"/>
    </row>
    <row r="2" spans="1:30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6"/>
      <c r="AB2" s="10"/>
      <c r="AC2" s="10"/>
      <c r="AD2" s="10"/>
    </row>
    <row r="3" spans="1:30" x14ac:dyDescent="0.25">
      <c r="A3" s="53" t="s">
        <v>10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</row>
    <row r="5" spans="1:30" x14ac:dyDescent="0.25">
      <c r="A5" s="104">
        <v>1</v>
      </c>
      <c r="B5" s="34" t="s">
        <v>90</v>
      </c>
      <c r="C5" s="35">
        <v>47</v>
      </c>
      <c r="D5" s="29" t="s">
        <v>390</v>
      </c>
      <c r="E5" s="29" t="s">
        <v>391</v>
      </c>
      <c r="F5" s="29" t="s">
        <v>198</v>
      </c>
      <c r="G5" s="29" t="s">
        <v>392</v>
      </c>
      <c r="H5" s="6" t="s">
        <v>393</v>
      </c>
      <c r="I5" s="6" t="s">
        <v>291</v>
      </c>
      <c r="J5" s="6" t="s">
        <v>239</v>
      </c>
      <c r="K5" s="6" t="s">
        <v>394</v>
      </c>
      <c r="L5" s="6" t="s">
        <v>395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5"/>
      <c r="AB5" s="6"/>
      <c r="AC5" s="6"/>
      <c r="AD5" s="6"/>
    </row>
    <row r="6" spans="1:30" x14ac:dyDescent="0.25">
      <c r="A6" s="104">
        <v>2</v>
      </c>
      <c r="B6" s="34" t="s">
        <v>140</v>
      </c>
      <c r="C6" s="35">
        <v>46</v>
      </c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5"/>
      <c r="AB6" s="6"/>
      <c r="AC6" s="6"/>
      <c r="AD6" s="6"/>
    </row>
    <row r="7" spans="1:30" x14ac:dyDescent="0.25">
      <c r="A7" s="104">
        <v>3</v>
      </c>
      <c r="B7" s="34" t="s">
        <v>96</v>
      </c>
      <c r="C7" s="35">
        <v>45</v>
      </c>
      <c r="D7" s="29" t="s">
        <v>371</v>
      </c>
      <c r="E7" s="29" t="s">
        <v>372</v>
      </c>
      <c r="F7" s="29" t="s">
        <v>373</v>
      </c>
      <c r="G7" s="29" t="s">
        <v>374</v>
      </c>
      <c r="H7" s="6" t="s">
        <v>375</v>
      </c>
      <c r="I7" s="6" t="s">
        <v>100</v>
      </c>
      <c r="J7" s="6" t="s">
        <v>388</v>
      </c>
      <c r="K7" s="6" t="s">
        <v>376</v>
      </c>
      <c r="L7" s="6" t="s">
        <v>377</v>
      </c>
      <c r="M7" s="6" t="s">
        <v>112</v>
      </c>
      <c r="N7" s="6" t="s">
        <v>378</v>
      </c>
      <c r="O7" s="6" t="s">
        <v>212</v>
      </c>
      <c r="P7" s="6" t="s">
        <v>379</v>
      </c>
      <c r="Q7" s="6" t="s">
        <v>380</v>
      </c>
      <c r="R7" s="6" t="s">
        <v>109</v>
      </c>
      <c r="S7" s="6" t="s">
        <v>381</v>
      </c>
      <c r="T7" s="6" t="s">
        <v>382</v>
      </c>
      <c r="U7" s="6" t="s">
        <v>383</v>
      </c>
      <c r="V7" s="6" t="s">
        <v>384</v>
      </c>
      <c r="W7" s="6" t="s">
        <v>385</v>
      </c>
      <c r="X7" s="6" t="s">
        <v>211</v>
      </c>
      <c r="Y7" s="6" t="s">
        <v>213</v>
      </c>
      <c r="Z7" s="6" t="s">
        <v>208</v>
      </c>
      <c r="AA7" s="45" t="s">
        <v>389</v>
      </c>
      <c r="AB7" s="6" t="s">
        <v>386</v>
      </c>
      <c r="AC7" s="6" t="s">
        <v>387</v>
      </c>
      <c r="AD7" s="107" t="s">
        <v>136</v>
      </c>
    </row>
    <row r="8" spans="1:30" x14ac:dyDescent="0.25">
      <c r="A8" s="104">
        <v>4</v>
      </c>
      <c r="B8" s="34" t="s">
        <v>0</v>
      </c>
      <c r="C8" s="35">
        <v>32</v>
      </c>
      <c r="D8" s="29" t="s">
        <v>370</v>
      </c>
      <c r="E8" s="29" t="s">
        <v>361</v>
      </c>
      <c r="F8" s="29" t="s">
        <v>115</v>
      </c>
      <c r="G8" s="29" t="s">
        <v>113</v>
      </c>
      <c r="H8" s="6" t="s">
        <v>362</v>
      </c>
      <c r="I8" s="6" t="s">
        <v>348</v>
      </c>
      <c r="J8" s="6" t="s">
        <v>323</v>
      </c>
      <c r="K8" s="6" t="s">
        <v>363</v>
      </c>
      <c r="L8" s="6" t="s">
        <v>199</v>
      </c>
      <c r="M8" s="6" t="s">
        <v>364</v>
      </c>
      <c r="N8" s="6" t="s">
        <v>365</v>
      </c>
      <c r="O8" s="6" t="s">
        <v>121</v>
      </c>
      <c r="P8" s="6" t="s">
        <v>343</v>
      </c>
      <c r="Q8" s="6" t="s">
        <v>141</v>
      </c>
      <c r="R8" s="6" t="s">
        <v>90</v>
      </c>
      <c r="S8" s="6" t="s">
        <v>220</v>
      </c>
      <c r="T8" s="6" t="s">
        <v>366</v>
      </c>
      <c r="U8" s="6" t="s">
        <v>367</v>
      </c>
      <c r="V8" s="6" t="s">
        <v>368</v>
      </c>
      <c r="W8" s="6" t="s">
        <v>369</v>
      </c>
      <c r="X8" s="6"/>
      <c r="Y8" s="6"/>
      <c r="Z8" s="6"/>
      <c r="AA8" s="45"/>
      <c r="AB8" s="6"/>
      <c r="AC8" s="6"/>
      <c r="AD8" s="6"/>
    </row>
    <row r="9" spans="1:30" x14ac:dyDescent="0.25">
      <c r="A9" s="104">
        <v>5</v>
      </c>
      <c r="B9" s="11" t="s">
        <v>153</v>
      </c>
      <c r="C9" s="12">
        <v>26</v>
      </c>
      <c r="D9" s="6" t="s">
        <v>352</v>
      </c>
      <c r="E9" s="6" t="s">
        <v>353</v>
      </c>
      <c r="F9" s="6" t="s">
        <v>354</v>
      </c>
      <c r="G9" s="6" t="s">
        <v>355</v>
      </c>
      <c r="H9" s="6" t="s">
        <v>356</v>
      </c>
      <c r="I9" s="6" t="s">
        <v>113</v>
      </c>
      <c r="J9" s="6" t="s">
        <v>357</v>
      </c>
      <c r="K9" s="6" t="s">
        <v>358</v>
      </c>
      <c r="L9" s="6" t="s">
        <v>331</v>
      </c>
      <c r="M9" s="6" t="s">
        <v>359</v>
      </c>
      <c r="N9" s="107" t="s">
        <v>360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45"/>
      <c r="AB9" s="6"/>
      <c r="AC9" s="6"/>
      <c r="AD9" s="6"/>
    </row>
    <row r="10" spans="1:30" x14ac:dyDescent="0.25">
      <c r="A10" s="104">
        <v>6</v>
      </c>
      <c r="B10" s="11" t="s">
        <v>141</v>
      </c>
      <c r="C10" s="12">
        <v>25</v>
      </c>
      <c r="D10" s="6" t="s">
        <v>423</v>
      </c>
      <c r="E10" s="6" t="s">
        <v>424</v>
      </c>
      <c r="F10" s="6" t="s">
        <v>125</v>
      </c>
      <c r="G10" s="6" t="s">
        <v>425</v>
      </c>
      <c r="H10" s="6" t="s">
        <v>426</v>
      </c>
      <c r="I10" s="6" t="s">
        <v>427</v>
      </c>
      <c r="J10" s="6" t="s">
        <v>320</v>
      </c>
      <c r="K10" s="6" t="s">
        <v>319</v>
      </c>
      <c r="L10" s="6" t="s">
        <v>428</v>
      </c>
      <c r="M10" s="6" t="s">
        <v>429</v>
      </c>
      <c r="N10" s="6" t="s">
        <v>141</v>
      </c>
      <c r="O10" s="6" t="s">
        <v>430</v>
      </c>
      <c r="P10" s="6" t="s">
        <v>431</v>
      </c>
      <c r="Q10" s="6" t="s">
        <v>143</v>
      </c>
      <c r="R10" s="6" t="s">
        <v>224</v>
      </c>
      <c r="S10" s="6" t="s">
        <v>432</v>
      </c>
      <c r="T10" s="6" t="s">
        <v>433</v>
      </c>
      <c r="U10" s="6" t="s">
        <v>434</v>
      </c>
      <c r="V10" s="6" t="s">
        <v>435</v>
      </c>
      <c r="W10" s="6" t="s">
        <v>436</v>
      </c>
      <c r="X10" s="6" t="s">
        <v>437</v>
      </c>
      <c r="Y10" s="6" t="s">
        <v>438</v>
      </c>
      <c r="Z10" s="107" t="s">
        <v>439</v>
      </c>
      <c r="AA10" s="45"/>
      <c r="AB10" s="6"/>
      <c r="AC10" s="6"/>
      <c r="AD10" s="6"/>
    </row>
    <row r="11" spans="1:30" x14ac:dyDescent="0.25">
      <c r="A11" s="104">
        <v>7</v>
      </c>
      <c r="B11" s="11" t="s">
        <v>151</v>
      </c>
      <c r="C11" s="12">
        <v>18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45"/>
      <c r="AB11" s="6"/>
      <c r="AC11" s="6"/>
      <c r="AD11" s="6"/>
    </row>
    <row r="12" spans="1:30" x14ac:dyDescent="0.25">
      <c r="A12" s="104">
        <v>8</v>
      </c>
      <c r="B12" s="11" t="s">
        <v>135</v>
      </c>
      <c r="C12" s="12">
        <v>18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45"/>
      <c r="AB12" s="6"/>
      <c r="AC12" s="6"/>
      <c r="AD12" s="6"/>
    </row>
    <row r="13" spans="1:30" x14ac:dyDescent="0.25">
      <c r="A13" s="104">
        <v>9</v>
      </c>
      <c r="B13" s="11" t="s">
        <v>158</v>
      </c>
      <c r="C13" s="12">
        <v>18</v>
      </c>
      <c r="D13" s="107" t="s">
        <v>408</v>
      </c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45"/>
      <c r="AB13" s="6"/>
      <c r="AC13" s="6"/>
      <c r="AD13" s="6"/>
    </row>
    <row r="14" spans="1:30" x14ac:dyDescent="0.25">
      <c r="A14" s="104">
        <v>10</v>
      </c>
      <c r="B14" s="11" t="s">
        <v>127</v>
      </c>
      <c r="C14" s="12">
        <v>16</v>
      </c>
      <c r="D14" s="6" t="s">
        <v>410</v>
      </c>
      <c r="E14" s="6" t="s">
        <v>411</v>
      </c>
      <c r="F14" s="6" t="s">
        <v>412</v>
      </c>
      <c r="G14" s="6" t="s">
        <v>413</v>
      </c>
      <c r="H14" s="6" t="s">
        <v>132</v>
      </c>
      <c r="I14" s="6" t="s">
        <v>239</v>
      </c>
      <c r="J14" s="6" t="s">
        <v>128</v>
      </c>
      <c r="K14" s="6" t="s">
        <v>414</v>
      </c>
      <c r="L14" s="6" t="s">
        <v>415</v>
      </c>
      <c r="M14" s="6" t="s">
        <v>409</v>
      </c>
      <c r="N14" s="6" t="s">
        <v>238</v>
      </c>
      <c r="O14" s="6" t="s">
        <v>416</v>
      </c>
      <c r="P14" s="6" t="s">
        <v>292</v>
      </c>
      <c r="Q14" s="6" t="s">
        <v>259</v>
      </c>
      <c r="R14" s="6"/>
      <c r="S14" s="6"/>
      <c r="T14" s="6"/>
      <c r="U14" s="6"/>
      <c r="V14" s="6"/>
      <c r="W14" s="6"/>
      <c r="X14" s="6"/>
      <c r="Y14" s="6"/>
      <c r="Z14" s="6"/>
      <c r="AA14" s="45"/>
      <c r="AB14" s="6"/>
      <c r="AC14" s="6"/>
      <c r="AD14" s="6"/>
    </row>
    <row r="15" spans="1:30" x14ac:dyDescent="0.25">
      <c r="A15" s="104">
        <v>11</v>
      </c>
      <c r="B15" s="11" t="s">
        <v>89</v>
      </c>
      <c r="C15" s="12">
        <v>14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45"/>
      <c r="AB15" s="6"/>
      <c r="AC15" s="6"/>
      <c r="AD15" s="6"/>
    </row>
    <row r="16" spans="1:30" x14ac:dyDescent="0.25">
      <c r="A16" s="104">
        <v>12</v>
      </c>
      <c r="B16" s="11" t="s">
        <v>145</v>
      </c>
      <c r="C16" s="12">
        <v>14</v>
      </c>
      <c r="D16" s="6" t="s">
        <v>400</v>
      </c>
      <c r="E16" s="6" t="s">
        <v>401</v>
      </c>
      <c r="F16" s="6" t="s">
        <v>349</v>
      </c>
      <c r="G16" s="6" t="s">
        <v>186</v>
      </c>
      <c r="H16" s="6" t="s">
        <v>185</v>
      </c>
      <c r="I16" s="6" t="s">
        <v>402</v>
      </c>
      <c r="J16" s="6" t="s">
        <v>403</v>
      </c>
      <c r="K16" s="6" t="s">
        <v>187</v>
      </c>
      <c r="L16" s="6" t="s">
        <v>404</v>
      </c>
      <c r="M16" s="6" t="s">
        <v>246</v>
      </c>
      <c r="N16" s="6" t="s">
        <v>405</v>
      </c>
      <c r="O16" s="6" t="s">
        <v>406</v>
      </c>
      <c r="P16" s="6" t="s">
        <v>407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45"/>
      <c r="AB16" s="6"/>
      <c r="AC16" s="6"/>
      <c r="AD16" s="6"/>
    </row>
    <row r="17" spans="1:30" x14ac:dyDescent="0.25">
      <c r="A17" s="104">
        <v>13</v>
      </c>
      <c r="B17" s="11" t="s">
        <v>144</v>
      </c>
      <c r="C17" s="12">
        <v>9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45"/>
      <c r="AB17" s="6"/>
      <c r="AC17" s="6"/>
      <c r="AD17" s="6"/>
    </row>
    <row r="18" spans="1:30" x14ac:dyDescent="0.25">
      <c r="A18" s="104">
        <v>14</v>
      </c>
      <c r="B18" s="11" t="s">
        <v>137</v>
      </c>
      <c r="C18" s="12">
        <v>8</v>
      </c>
      <c r="D18" s="6" t="s">
        <v>113</v>
      </c>
      <c r="E18" s="6" t="s">
        <v>139</v>
      </c>
      <c r="F18" s="6" t="s">
        <v>282</v>
      </c>
      <c r="G18" s="6" t="s">
        <v>417</v>
      </c>
      <c r="H18" s="6" t="s">
        <v>418</v>
      </c>
      <c r="I18" s="6" t="s">
        <v>162</v>
      </c>
      <c r="J18" s="6" t="s">
        <v>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45"/>
      <c r="AB18" s="6"/>
      <c r="AC18" s="6"/>
      <c r="AD18" s="6"/>
    </row>
    <row r="19" spans="1:30" x14ac:dyDescent="0.25">
      <c r="A19" s="104">
        <v>15</v>
      </c>
      <c r="B19" s="11" t="s">
        <v>157</v>
      </c>
      <c r="C19" s="12">
        <v>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45"/>
      <c r="AB19" s="6"/>
      <c r="AC19" s="6"/>
      <c r="AD19" s="6"/>
    </row>
    <row r="20" spans="1:30" x14ac:dyDescent="0.25">
      <c r="A20" s="104">
        <v>16</v>
      </c>
      <c r="B20" s="11" t="s">
        <v>5</v>
      </c>
      <c r="C20" s="12">
        <v>6</v>
      </c>
      <c r="D20" s="6" t="s">
        <v>325</v>
      </c>
      <c r="E20" s="6" t="s">
        <v>398</v>
      </c>
      <c r="F20" s="6" t="s">
        <v>327</v>
      </c>
      <c r="G20" s="6" t="s">
        <v>0</v>
      </c>
      <c r="H20" s="6" t="s">
        <v>399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45"/>
      <c r="AB20" s="6"/>
      <c r="AC20" s="6"/>
      <c r="AD20" s="6"/>
    </row>
    <row r="21" spans="1:30" x14ac:dyDescent="0.25">
      <c r="A21" s="104">
        <v>17</v>
      </c>
      <c r="B21" s="11" t="s">
        <v>121</v>
      </c>
      <c r="C21" s="12">
        <v>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45"/>
      <c r="AB21" s="6"/>
      <c r="AC21" s="6"/>
      <c r="AD21" s="6"/>
    </row>
    <row r="22" spans="1:30" s="26" customFormat="1" x14ac:dyDescent="0.25">
      <c r="A22" s="104">
        <v>18</v>
      </c>
      <c r="B22" s="34" t="s">
        <v>6</v>
      </c>
      <c r="C22" s="35">
        <v>3</v>
      </c>
      <c r="D22" s="29" t="s">
        <v>396</v>
      </c>
      <c r="E22" s="29" t="s">
        <v>397</v>
      </c>
      <c r="F22" s="29"/>
      <c r="G22" s="29"/>
      <c r="H22" s="38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45"/>
      <c r="AB22" s="29"/>
      <c r="AC22" s="29"/>
      <c r="AD22" s="29"/>
    </row>
    <row r="23" spans="1:30" s="26" customFormat="1" x14ac:dyDescent="0.25">
      <c r="A23" s="104">
        <v>19</v>
      </c>
      <c r="B23" s="34" t="s">
        <v>124</v>
      </c>
      <c r="C23" s="35">
        <v>3</v>
      </c>
      <c r="D23" s="29" t="s">
        <v>409</v>
      </c>
      <c r="E23" s="29" t="s">
        <v>125</v>
      </c>
      <c r="F23" s="29" t="s">
        <v>288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45"/>
      <c r="AB23" s="29"/>
      <c r="AC23" s="29"/>
      <c r="AD23" s="29"/>
    </row>
    <row r="24" spans="1:30" s="26" customFormat="1" x14ac:dyDescent="0.25">
      <c r="A24" s="104">
        <v>20</v>
      </c>
      <c r="B24" s="34" t="s">
        <v>243</v>
      </c>
      <c r="C24" s="35">
        <v>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45"/>
      <c r="AB24" s="29"/>
      <c r="AC24" s="29"/>
      <c r="AD24" s="29"/>
    </row>
    <row r="25" spans="1:30" s="26" customFormat="1" x14ac:dyDescent="0.25">
      <c r="A25" s="104">
        <v>21</v>
      </c>
      <c r="B25" s="34" t="s">
        <v>92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45"/>
      <c r="AB25" s="29"/>
      <c r="AC25" s="29"/>
      <c r="AD25" s="29"/>
    </row>
    <row r="26" spans="1:30" s="26" customFormat="1" x14ac:dyDescent="0.25">
      <c r="A26" s="104">
        <v>22</v>
      </c>
      <c r="B26" s="34" t="s">
        <v>149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45"/>
      <c r="AB26" s="29"/>
      <c r="AC26" s="29"/>
      <c r="AD26" s="29"/>
    </row>
    <row r="27" spans="1:30" s="26" customFormat="1" x14ac:dyDescent="0.25">
      <c r="A27" s="104">
        <v>23</v>
      </c>
      <c r="B27" s="34" t="s">
        <v>255</v>
      </c>
      <c r="C27" s="35">
        <v>1</v>
      </c>
      <c r="D27" s="29" t="s">
        <v>350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45"/>
      <c r="AB27" s="29"/>
      <c r="AC27" s="29"/>
      <c r="AD27" s="29"/>
    </row>
    <row r="28" spans="1:30" s="26" customFormat="1" x14ac:dyDescent="0.25">
      <c r="A28" s="104">
        <v>24</v>
      </c>
      <c r="B28" s="34" t="s">
        <v>242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45"/>
      <c r="AB28" s="29"/>
      <c r="AC28" s="29"/>
      <c r="AD28" s="29"/>
    </row>
    <row r="29" spans="1:30" s="26" customFormat="1" x14ac:dyDescent="0.25">
      <c r="A29" s="104">
        <v>25</v>
      </c>
      <c r="B29" s="34" t="s">
        <v>257</v>
      </c>
      <c r="C29" s="35">
        <v>1</v>
      </c>
      <c r="D29" s="29" t="s">
        <v>95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45"/>
      <c r="AB29" s="29"/>
      <c r="AC29" s="29"/>
      <c r="AD29" s="29"/>
    </row>
    <row r="30" spans="1:30" s="26" customFormat="1" x14ac:dyDescent="0.25">
      <c r="A30" s="104">
        <v>26</v>
      </c>
      <c r="B30" s="34" t="s">
        <v>159</v>
      </c>
      <c r="C30" s="35">
        <v>1</v>
      </c>
      <c r="D30" s="29" t="s">
        <v>419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45"/>
      <c r="AB30" s="29"/>
      <c r="AC30" s="29"/>
      <c r="AD30" s="29"/>
    </row>
    <row r="31" spans="1:30" s="26" customFormat="1" x14ac:dyDescent="0.25">
      <c r="A31" s="104">
        <v>27</v>
      </c>
      <c r="B31" s="34" t="s">
        <v>258</v>
      </c>
      <c r="C31" s="35">
        <v>1</v>
      </c>
      <c r="D31" s="29" t="s">
        <v>420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45"/>
      <c r="AB31" s="29"/>
      <c r="AC31" s="29"/>
      <c r="AD31" s="29"/>
    </row>
    <row r="32" spans="1:30" s="26" customFormat="1" x14ac:dyDescent="0.25">
      <c r="A32" s="104">
        <v>28</v>
      </c>
      <c r="B32" s="34" t="s">
        <v>247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45"/>
      <c r="AB32" s="29"/>
      <c r="AC32" s="29"/>
      <c r="AD32" s="29"/>
    </row>
    <row r="33" spans="1:30" s="26" customFormat="1" x14ac:dyDescent="0.25">
      <c r="A33" s="104">
        <v>29</v>
      </c>
      <c r="B33" s="34" t="s">
        <v>4</v>
      </c>
      <c r="C33" s="35">
        <v>1</v>
      </c>
      <c r="D33" s="29" t="s">
        <v>392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45"/>
      <c r="AB33" s="29"/>
      <c r="AC33" s="29"/>
      <c r="AD33" s="29"/>
    </row>
    <row r="34" spans="1:30" s="44" customFormat="1" x14ac:dyDescent="0.25">
      <c r="A34" s="104">
        <v>30</v>
      </c>
      <c r="B34" s="47" t="s">
        <v>250</v>
      </c>
      <c r="C34" s="48">
        <v>1</v>
      </c>
      <c r="D34" s="45" t="s">
        <v>305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s="44" customFormat="1" x14ac:dyDescent="0.25">
      <c r="A35" s="104">
        <v>31</v>
      </c>
      <c r="B35" s="47" t="s">
        <v>8</v>
      </c>
      <c r="C35" s="48">
        <v>1</v>
      </c>
      <c r="D35" s="45" t="s">
        <v>421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s="44" customFormat="1" x14ac:dyDescent="0.25">
      <c r="A36" s="104">
        <v>32</v>
      </c>
      <c r="B36" s="47" t="s">
        <v>194</v>
      </c>
      <c r="C36" s="48">
        <v>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s="44" customFormat="1" x14ac:dyDescent="0.25">
      <c r="A37" s="104">
        <v>33</v>
      </c>
      <c r="B37" s="108" t="s">
        <v>152</v>
      </c>
      <c r="C37" s="48">
        <v>1</v>
      </c>
      <c r="D37" s="45" t="s">
        <v>271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s="44" customFormat="1" x14ac:dyDescent="0.25">
      <c r="A38" s="104">
        <v>34</v>
      </c>
      <c r="B38" s="108" t="s">
        <v>256</v>
      </c>
      <c r="C38" s="48">
        <v>1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s="44" customFormat="1" x14ac:dyDescent="0.25">
      <c r="A39" s="104">
        <v>35</v>
      </c>
      <c r="B39" s="47" t="s">
        <v>3</v>
      </c>
      <c r="C39" s="48"/>
      <c r="D39" s="112" t="s">
        <v>72</v>
      </c>
      <c r="E39" s="107"/>
      <c r="F39" s="112" t="s">
        <v>75</v>
      </c>
      <c r="G39" s="107"/>
      <c r="H39" s="112" t="s">
        <v>77</v>
      </c>
      <c r="I39" s="107"/>
      <c r="J39" s="112" t="s">
        <v>79</v>
      </c>
      <c r="K39" s="107"/>
      <c r="L39" s="112" t="s">
        <v>165</v>
      </c>
      <c r="M39" s="107"/>
      <c r="N39" s="112" t="s">
        <v>166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s="26" customFormat="1" x14ac:dyDescent="0.25">
      <c r="A40" s="104">
        <v>36</v>
      </c>
      <c r="B40" s="34" t="s">
        <v>9</v>
      </c>
      <c r="C40" s="35"/>
      <c r="D40" s="107" t="s">
        <v>53</v>
      </c>
      <c r="E40" s="107"/>
      <c r="F40" s="107" t="s">
        <v>58</v>
      </c>
      <c r="G40" s="107"/>
      <c r="H40" s="107"/>
      <c r="I40" s="107"/>
      <c r="J40" s="107"/>
      <c r="K40" s="107"/>
      <c r="L40" s="107"/>
      <c r="M40" s="107"/>
      <c r="N40" s="107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45"/>
      <c r="AB40" s="29"/>
      <c r="AC40" s="29"/>
      <c r="AD40" s="29"/>
    </row>
    <row r="41" spans="1:30" x14ac:dyDescent="0.25">
      <c r="A41" s="5"/>
      <c r="B41" s="5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45"/>
      <c r="AB41" s="6"/>
      <c r="AC41" s="6"/>
      <c r="AD41" s="6"/>
    </row>
    <row r="42" spans="1:30" s="1" customFormat="1" x14ac:dyDescent="0.25">
      <c r="A42" s="52"/>
      <c r="B42" s="82" t="s">
        <v>422</v>
      </c>
      <c r="C42" s="83">
        <f>SUM(C5:C41)</f>
        <v>380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8"/>
      <c r="AB42" s="5"/>
      <c r="AC42" s="5"/>
      <c r="AD42" s="5"/>
    </row>
    <row r="44" spans="1:30" ht="12" x14ac:dyDescent="0.2">
      <c r="A44" s="2"/>
      <c r="B44" s="2"/>
      <c r="C44" s="3"/>
    </row>
  </sheetData>
  <sortState ref="B5:AD36">
    <sortCondition descending="1" ref="C5:C3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181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4">
        <v>1</v>
      </c>
      <c r="B5" s="34" t="s">
        <v>96</v>
      </c>
      <c r="C5" s="35">
        <v>44</v>
      </c>
      <c r="D5" s="29" t="s">
        <v>202</v>
      </c>
      <c r="E5" s="29" t="s">
        <v>203</v>
      </c>
      <c r="F5" s="29" t="s">
        <v>204</v>
      </c>
      <c r="G5" s="29" t="s">
        <v>98</v>
      </c>
      <c r="H5" s="29" t="s">
        <v>102</v>
      </c>
      <c r="I5" s="29" t="s">
        <v>205</v>
      </c>
      <c r="J5" s="29" t="s">
        <v>206</v>
      </c>
      <c r="K5" s="29" t="s">
        <v>101</v>
      </c>
      <c r="L5" s="29" t="s">
        <v>207</v>
      </c>
      <c r="M5" s="29" t="s">
        <v>208</v>
      </c>
      <c r="N5" s="29" t="s">
        <v>209</v>
      </c>
      <c r="O5" s="29" t="s">
        <v>210</v>
      </c>
      <c r="P5" s="29" t="s">
        <v>211</v>
      </c>
      <c r="Q5" s="29" t="s">
        <v>212</v>
      </c>
      <c r="R5" s="29" t="s">
        <v>213</v>
      </c>
      <c r="S5" s="29" t="s">
        <v>214</v>
      </c>
      <c r="T5" s="45" t="s">
        <v>215</v>
      </c>
      <c r="U5" s="29" t="s">
        <v>106</v>
      </c>
      <c r="V5" s="29" t="s">
        <v>216</v>
      </c>
      <c r="W5" s="29" t="s">
        <v>217</v>
      </c>
      <c r="X5" s="107" t="s">
        <v>136</v>
      </c>
      <c r="Y5" s="29"/>
      <c r="Z5" s="29"/>
      <c r="AA5" s="29"/>
      <c r="AB5" s="29"/>
      <c r="AC5" s="29"/>
    </row>
    <row r="6" spans="1:29" x14ac:dyDescent="0.25">
      <c r="A6" s="104">
        <v>2</v>
      </c>
      <c r="B6" s="34" t="s">
        <v>90</v>
      </c>
      <c r="C6" s="35">
        <v>38</v>
      </c>
      <c r="D6" s="29" t="s">
        <v>197</v>
      </c>
      <c r="E6" s="29" t="s">
        <v>156</v>
      </c>
      <c r="F6" s="29" t="s">
        <v>134</v>
      </c>
      <c r="G6" s="29" t="s">
        <v>198</v>
      </c>
      <c r="H6" s="29" t="s">
        <v>134</v>
      </c>
      <c r="I6" s="29" t="s">
        <v>199</v>
      </c>
      <c r="J6" s="29" t="s">
        <v>200</v>
      </c>
      <c r="K6" s="29" t="s">
        <v>201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140</v>
      </c>
      <c r="C7" s="35">
        <v>31</v>
      </c>
      <c r="D7" s="38" t="s">
        <v>290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4">
        <v>4</v>
      </c>
      <c r="B8" s="34" t="s">
        <v>0</v>
      </c>
      <c r="C8" s="35">
        <v>29</v>
      </c>
      <c r="D8" s="29" t="s">
        <v>296</v>
      </c>
      <c r="E8" s="29" t="s">
        <v>228</v>
      </c>
      <c r="F8" s="29" t="s">
        <v>229</v>
      </c>
      <c r="G8" s="29" t="s">
        <v>220</v>
      </c>
      <c r="H8" s="29" t="s">
        <v>230</v>
      </c>
      <c r="I8" s="29" t="s">
        <v>231</v>
      </c>
      <c r="J8" s="29" t="s">
        <v>232</v>
      </c>
      <c r="K8" s="29" t="s">
        <v>233</v>
      </c>
      <c r="L8" s="29" t="s">
        <v>234</v>
      </c>
      <c r="M8" s="29" t="s">
        <v>117</v>
      </c>
      <c r="N8" s="29" t="s">
        <v>235</v>
      </c>
      <c r="O8" s="29" t="s">
        <v>236</v>
      </c>
      <c r="P8" s="29" t="s">
        <v>237</v>
      </c>
      <c r="Q8" s="29" t="s">
        <v>295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4">
        <v>5</v>
      </c>
      <c r="B9" s="34" t="s">
        <v>145</v>
      </c>
      <c r="C9" s="35">
        <v>17</v>
      </c>
      <c r="D9" s="29" t="s">
        <v>182</v>
      </c>
      <c r="E9" s="29" t="s">
        <v>183</v>
      </c>
      <c r="F9" s="29" t="s">
        <v>184</v>
      </c>
      <c r="G9" s="29" t="s">
        <v>185</v>
      </c>
      <c r="H9" s="29" t="s">
        <v>186</v>
      </c>
      <c r="I9" s="29" t="s">
        <v>187</v>
      </c>
      <c r="J9" s="29" t="s">
        <v>188</v>
      </c>
      <c r="K9" s="29" t="s">
        <v>189</v>
      </c>
      <c r="L9" s="29" t="s">
        <v>190</v>
      </c>
      <c r="M9" s="29" t="s">
        <v>191</v>
      </c>
      <c r="N9" s="29" t="s">
        <v>192</v>
      </c>
      <c r="O9" s="29" t="s">
        <v>193</v>
      </c>
      <c r="P9" s="29" t="s">
        <v>194</v>
      </c>
      <c r="Q9" s="29" t="s">
        <v>195</v>
      </c>
      <c r="R9" s="29" t="s">
        <v>196</v>
      </c>
      <c r="S9" s="29" t="s">
        <v>286</v>
      </c>
      <c r="T9" s="109" t="s">
        <v>287</v>
      </c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153</v>
      </c>
      <c r="C10" s="35">
        <v>12</v>
      </c>
      <c r="D10" s="29" t="s">
        <v>218</v>
      </c>
      <c r="E10" s="29" t="s">
        <v>219</v>
      </c>
      <c r="F10" s="29" t="s">
        <v>220</v>
      </c>
      <c r="G10" s="29"/>
      <c r="H10" s="29"/>
      <c r="I10" s="29"/>
      <c r="J10" s="29"/>
      <c r="K10" s="3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141</v>
      </c>
      <c r="C11" s="35">
        <v>11</v>
      </c>
      <c r="D11" s="29" t="s">
        <v>221</v>
      </c>
      <c r="E11" s="29" t="s">
        <v>289</v>
      </c>
      <c r="F11" s="29" t="s">
        <v>223</v>
      </c>
      <c r="G11" s="29" t="s">
        <v>224</v>
      </c>
      <c r="H11" s="29" t="s">
        <v>225</v>
      </c>
      <c r="I11" s="29" t="s">
        <v>226</v>
      </c>
      <c r="J11" s="29" t="s">
        <v>143</v>
      </c>
      <c r="K11" s="45" t="s">
        <v>222</v>
      </c>
      <c r="L11" s="29" t="s">
        <v>227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151</v>
      </c>
      <c r="C12" s="35">
        <v>10</v>
      </c>
      <c r="D12" s="29" t="s">
        <v>155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158</v>
      </c>
      <c r="C13" s="35">
        <v>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89</v>
      </c>
      <c r="C14" s="35">
        <v>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127</v>
      </c>
      <c r="C15" s="35">
        <v>7</v>
      </c>
      <c r="D15" s="29" t="s">
        <v>238</v>
      </c>
      <c r="E15" s="29" t="s">
        <v>239</v>
      </c>
      <c r="F15" s="29" t="s">
        <v>240</v>
      </c>
      <c r="G15" s="29" t="s">
        <v>241</v>
      </c>
      <c r="H15" s="29" t="s">
        <v>291</v>
      </c>
      <c r="I15" s="29" t="s">
        <v>132</v>
      </c>
      <c r="J15" s="29" t="s">
        <v>292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4">
        <v>12</v>
      </c>
      <c r="B16" s="34" t="s">
        <v>137</v>
      </c>
      <c r="C16" s="35">
        <v>5</v>
      </c>
      <c r="D16" s="29" t="s">
        <v>158</v>
      </c>
      <c r="E16" s="29" t="s">
        <v>139</v>
      </c>
      <c r="F16" s="29" t="s">
        <v>245</v>
      </c>
      <c r="G16" s="29" t="s">
        <v>246</v>
      </c>
      <c r="H16" s="29" t="s">
        <v>294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149</v>
      </c>
      <c r="C17" s="35">
        <v>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4">
        <v>14</v>
      </c>
      <c r="B18" s="34" t="s">
        <v>135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121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144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157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250</v>
      </c>
      <c r="C22" s="35">
        <v>2</v>
      </c>
      <c r="D22" s="29" t="s">
        <v>251</v>
      </c>
      <c r="E22" s="29" t="s">
        <v>252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92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34" t="s">
        <v>124</v>
      </c>
      <c r="C24" s="35">
        <v>2</v>
      </c>
      <c r="D24" s="110" t="s">
        <v>288</v>
      </c>
      <c r="E24" s="107" t="s">
        <v>248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4">
        <v>21</v>
      </c>
      <c r="B25" s="34" t="s">
        <v>242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4">
        <v>22</v>
      </c>
      <c r="B26" s="34" t="s">
        <v>243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4">
        <v>23</v>
      </c>
      <c r="B27" s="34" t="s">
        <v>7</v>
      </c>
      <c r="C27" s="35">
        <v>1</v>
      </c>
      <c r="D27" s="29" t="s">
        <v>244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4">
        <v>24</v>
      </c>
      <c r="B28" s="34" t="s">
        <v>93</v>
      </c>
      <c r="C28" s="35">
        <v>1</v>
      </c>
      <c r="D28" s="45" t="s">
        <v>127</v>
      </c>
      <c r="E28" s="45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4">
        <v>25</v>
      </c>
      <c r="B29" s="34" t="s">
        <v>247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4">
        <v>26</v>
      </c>
      <c r="B30" s="34" t="s">
        <v>6</v>
      </c>
      <c r="C30" s="35">
        <v>1</v>
      </c>
      <c r="D30" s="29" t="s">
        <v>249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4">
        <v>27</v>
      </c>
      <c r="B31" s="34" t="s">
        <v>8</v>
      </c>
      <c r="C31" s="35">
        <v>1</v>
      </c>
      <c r="D31" s="29" t="s">
        <v>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28</v>
      </c>
      <c r="B32" s="108" t="s">
        <v>253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4">
        <v>29</v>
      </c>
      <c r="B33" s="34" t="s">
        <v>3</v>
      </c>
      <c r="C33" s="35"/>
      <c r="D33" s="107" t="s">
        <v>293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4">
        <v>30</v>
      </c>
      <c r="B34" s="34" t="s">
        <v>9</v>
      </c>
      <c r="C34" s="3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25" customFormat="1" x14ac:dyDescent="0.25">
      <c r="A36" s="52"/>
      <c r="B36" s="82" t="s">
        <v>254</v>
      </c>
      <c r="C36" s="83">
        <f>SUM(C5:C35)</f>
        <v>249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8" spans="1:29" ht="12" x14ac:dyDescent="0.2">
      <c r="A38" s="26"/>
      <c r="B38" s="26"/>
      <c r="C38" s="3"/>
    </row>
  </sheetData>
  <sortState ref="B5:X31">
    <sortCondition descending="1" ref="C5:C31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pane ySplit="3" topLeftCell="A4" activePane="bottomLeft" state="frozen"/>
      <selection pane="bottomLeft" activeCell="A16" sqref="A1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261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4">
        <v>1</v>
      </c>
      <c r="B5" s="34" t="s">
        <v>96</v>
      </c>
      <c r="C5" s="35">
        <v>52</v>
      </c>
      <c r="D5" s="29" t="s">
        <v>262</v>
      </c>
      <c r="E5" s="29" t="s">
        <v>263</v>
      </c>
      <c r="F5" s="29" t="s">
        <v>264</v>
      </c>
      <c r="G5" s="29" t="s">
        <v>265</v>
      </c>
      <c r="H5" s="29" t="s">
        <v>266</v>
      </c>
      <c r="I5" s="29" t="s">
        <v>206</v>
      </c>
      <c r="J5" s="29" t="s">
        <v>267</v>
      </c>
      <c r="K5" s="29" t="s">
        <v>268</v>
      </c>
      <c r="L5" s="29" t="s">
        <v>269</v>
      </c>
      <c r="M5" s="29" t="s">
        <v>270</v>
      </c>
      <c r="N5" s="29" t="s">
        <v>272</v>
      </c>
      <c r="O5" s="29" t="s">
        <v>217</v>
      </c>
      <c r="P5" s="29" t="s">
        <v>271</v>
      </c>
      <c r="Q5" s="29" t="s">
        <v>211</v>
      </c>
      <c r="R5" s="29" t="s">
        <v>273</v>
      </c>
      <c r="S5" s="29" t="s">
        <v>208</v>
      </c>
      <c r="T5" s="29" t="s">
        <v>105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34" t="s">
        <v>0</v>
      </c>
      <c r="C6" s="35">
        <v>18</v>
      </c>
      <c r="D6" s="29" t="s">
        <v>274</v>
      </c>
      <c r="E6" s="29" t="s">
        <v>275</v>
      </c>
      <c r="F6" s="29" t="s">
        <v>276</v>
      </c>
      <c r="G6" s="29" t="s">
        <v>277</v>
      </c>
      <c r="H6" s="29" t="s">
        <v>278</v>
      </c>
      <c r="I6" s="29" t="s">
        <v>117</v>
      </c>
      <c r="J6" s="29" t="s">
        <v>121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135</v>
      </c>
      <c r="C7" s="35">
        <v>10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90</v>
      </c>
      <c r="C8" s="35">
        <v>3</v>
      </c>
      <c r="D8" s="29" t="s">
        <v>279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145</v>
      </c>
      <c r="C9" s="35">
        <v>2</v>
      </c>
      <c r="D9" s="29" t="s">
        <v>280</v>
      </c>
      <c r="E9" s="29" t="s">
        <v>281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140</v>
      </c>
      <c r="C10" s="35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89</v>
      </c>
      <c r="C11" s="35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7</v>
      </c>
      <c r="C12" s="35">
        <v>1</v>
      </c>
      <c r="D12" s="29" t="s">
        <v>282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3</v>
      </c>
      <c r="C13" s="3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9</v>
      </c>
      <c r="C14" s="3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28"/>
      <c r="B15" s="28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s="25" customFormat="1" x14ac:dyDescent="0.25">
      <c r="A16" s="52"/>
      <c r="B16" s="82" t="s">
        <v>110</v>
      </c>
      <c r="C16" s="83">
        <f>SUM(C5:C15)</f>
        <v>88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8" spans="1:3" ht="12" x14ac:dyDescent="0.2">
      <c r="A18" s="26"/>
      <c r="B18" s="26"/>
      <c r="C18" s="3"/>
    </row>
  </sheetData>
  <sortState ref="B5:AC24">
    <sortCondition descending="1" ref="C5:C2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88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x14ac:dyDescent="0.25">
      <c r="A5" s="104">
        <v>1</v>
      </c>
      <c r="B5" s="34" t="s">
        <v>96</v>
      </c>
      <c r="C5" s="35">
        <v>27</v>
      </c>
      <c r="D5" s="29" t="s">
        <v>97</v>
      </c>
      <c r="E5" s="29" t="s">
        <v>98</v>
      </c>
      <c r="F5" s="29" t="s">
        <v>102</v>
      </c>
      <c r="G5" s="29" t="s">
        <v>99</v>
      </c>
      <c r="H5" s="29" t="s">
        <v>100</v>
      </c>
      <c r="I5" s="29" t="s">
        <v>101</v>
      </c>
      <c r="J5" s="29" t="s">
        <v>103</v>
      </c>
      <c r="K5" s="29" t="s">
        <v>104</v>
      </c>
      <c r="L5" s="29" t="s">
        <v>105</v>
      </c>
      <c r="M5" s="29" t="s">
        <v>106</v>
      </c>
      <c r="N5" s="29" t="s">
        <v>107</v>
      </c>
      <c r="O5" s="29" t="s">
        <v>108</v>
      </c>
      <c r="P5" s="29" t="s">
        <v>109</v>
      </c>
      <c r="Q5" s="29" t="s">
        <v>110</v>
      </c>
      <c r="R5" s="29" t="s">
        <v>111</v>
      </c>
      <c r="S5" s="29" t="s">
        <v>112</v>
      </c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4">
        <v>2</v>
      </c>
      <c r="B6" s="47" t="s">
        <v>90</v>
      </c>
      <c r="C6" s="48">
        <v>25</v>
      </c>
      <c r="D6" s="29" t="s">
        <v>131</v>
      </c>
      <c r="E6" s="29" t="s">
        <v>132</v>
      </c>
      <c r="F6" s="29" t="s">
        <v>133</v>
      </c>
      <c r="G6" s="29" t="s">
        <v>134</v>
      </c>
      <c r="H6" s="107" t="s">
        <v>41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0</v>
      </c>
      <c r="C7" s="35">
        <v>18</v>
      </c>
      <c r="D7" s="29" t="s">
        <v>114</v>
      </c>
      <c r="E7" s="29" t="s">
        <v>113</v>
      </c>
      <c r="F7" s="29" t="s">
        <v>115</v>
      </c>
      <c r="G7" s="29" t="s">
        <v>116</v>
      </c>
      <c r="H7" s="29" t="s">
        <v>120</v>
      </c>
      <c r="I7" s="29" t="s">
        <v>117</v>
      </c>
      <c r="J7" s="29" t="s">
        <v>118</v>
      </c>
      <c r="K7" s="29" t="s">
        <v>119</v>
      </c>
      <c r="L7" s="29" t="s">
        <v>121</v>
      </c>
      <c r="M7" s="107" t="s">
        <v>123</v>
      </c>
      <c r="N7" s="107"/>
      <c r="O7" s="107" t="s">
        <v>122</v>
      </c>
      <c r="P7" s="107"/>
      <c r="Q7" s="10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4">
        <v>4</v>
      </c>
      <c r="B8" s="34" t="s">
        <v>89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4">
        <v>5</v>
      </c>
      <c r="B9" s="34" t="s">
        <v>140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151</v>
      </c>
      <c r="C10" s="35">
        <v>6</v>
      </c>
      <c r="D10" s="29" t="s">
        <v>152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135</v>
      </c>
      <c r="C11" s="35">
        <v>5</v>
      </c>
      <c r="D11" s="107" t="s">
        <v>136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145</v>
      </c>
      <c r="C12" s="35">
        <v>5</v>
      </c>
      <c r="D12" s="29" t="s">
        <v>146</v>
      </c>
      <c r="E12" s="29" t="s">
        <v>147</v>
      </c>
      <c r="F12" s="29" t="s">
        <v>148</v>
      </c>
      <c r="G12" s="29"/>
      <c r="H12" s="29"/>
      <c r="I12" s="29"/>
      <c r="J12" s="29"/>
      <c r="K12" s="29"/>
      <c r="L12" s="29"/>
      <c r="M12" s="45"/>
      <c r="N12" s="45"/>
      <c r="O12" s="45"/>
      <c r="P12" s="45"/>
      <c r="Q12" s="4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153</v>
      </c>
      <c r="C13" s="35">
        <v>5</v>
      </c>
      <c r="D13" s="29" t="s">
        <v>154</v>
      </c>
      <c r="E13" s="29" t="s">
        <v>121</v>
      </c>
      <c r="F13" s="29" t="s">
        <v>155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149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127</v>
      </c>
      <c r="C15" s="35">
        <v>3</v>
      </c>
      <c r="D15" s="45" t="s">
        <v>128</v>
      </c>
      <c r="E15" s="29" t="s">
        <v>129</v>
      </c>
      <c r="F15" s="29" t="s">
        <v>130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4">
        <v>12</v>
      </c>
      <c r="B16" s="34" t="s">
        <v>92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124</v>
      </c>
      <c r="C17" s="35">
        <v>2</v>
      </c>
      <c r="D17" s="29" t="s">
        <v>125</v>
      </c>
      <c r="E17" s="29" t="s">
        <v>126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4">
        <v>14</v>
      </c>
      <c r="B18" s="34" t="s">
        <v>137</v>
      </c>
      <c r="C18" s="35">
        <v>2</v>
      </c>
      <c r="D18" s="29" t="s">
        <v>138</v>
      </c>
      <c r="E18" s="29" t="s">
        <v>139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141</v>
      </c>
      <c r="C19" s="35">
        <v>2</v>
      </c>
      <c r="D19" s="29" t="s">
        <v>142</v>
      </c>
      <c r="E19" s="29" t="s">
        <v>143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144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121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150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157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108" t="s">
        <v>163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4">
        <v>21</v>
      </c>
      <c r="B25" s="34" t="s">
        <v>6</v>
      </c>
      <c r="C25" s="35">
        <v>1</v>
      </c>
      <c r="D25" s="29" t="s">
        <v>91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104">
        <v>22</v>
      </c>
      <c r="B26" s="34" t="s">
        <v>93</v>
      </c>
      <c r="C26" s="35">
        <v>1</v>
      </c>
      <c r="D26" s="29" t="s">
        <v>94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104">
        <v>23</v>
      </c>
      <c r="B27" s="34" t="s">
        <v>8</v>
      </c>
      <c r="C27" s="35">
        <v>1</v>
      </c>
      <c r="D27" s="29" t="s">
        <v>95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4">
        <v>24</v>
      </c>
      <c r="B28" s="34" t="s">
        <v>7</v>
      </c>
      <c r="C28" s="35">
        <v>1</v>
      </c>
      <c r="D28" s="29" t="s">
        <v>156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4">
        <v>25</v>
      </c>
      <c r="B29" s="34" t="s">
        <v>158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4">
        <v>26</v>
      </c>
      <c r="B30" s="34" t="s">
        <v>159</v>
      </c>
      <c r="C30" s="35">
        <v>1</v>
      </c>
      <c r="D30" s="29" t="s">
        <v>160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4">
        <v>27</v>
      </c>
      <c r="B31" s="108" t="s">
        <v>161</v>
      </c>
      <c r="C31" s="35">
        <v>1</v>
      </c>
      <c r="D31" s="29" t="s">
        <v>162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4">
        <v>28</v>
      </c>
      <c r="B32" s="34" t="s">
        <v>3</v>
      </c>
      <c r="C32" s="35"/>
      <c r="D32" s="107" t="s">
        <v>63</v>
      </c>
      <c r="E32" s="107"/>
      <c r="F32" s="107" t="s">
        <v>64</v>
      </c>
      <c r="G32" s="107"/>
      <c r="H32" s="107"/>
      <c r="I32" s="107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4">
        <v>29</v>
      </c>
      <c r="B33" s="34" t="s">
        <v>9</v>
      </c>
      <c r="C33" s="35"/>
      <c r="D33" s="107" t="s">
        <v>38</v>
      </c>
      <c r="E33" s="107"/>
      <c r="F33" s="107" t="s">
        <v>45</v>
      </c>
      <c r="G33" s="107"/>
      <c r="H33" s="107" t="s">
        <v>49</v>
      </c>
      <c r="I33" s="10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52"/>
      <c r="B35" s="82" t="s">
        <v>164</v>
      </c>
      <c r="C35" s="83">
        <f>SUM(C5:C34)</f>
        <v>137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7" spans="1:29" ht="12" x14ac:dyDescent="0.2">
      <c r="A37" s="26"/>
      <c r="B37" s="26"/>
      <c r="C37" s="3"/>
    </row>
  </sheetData>
  <sortState ref="B5:S31">
    <sortCondition descending="1" ref="C5:C31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4" sqref="E24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62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3" t="s">
        <v>23</v>
      </c>
      <c r="B3" s="54"/>
      <c r="C3" s="84"/>
      <c r="D3" s="85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9</v>
      </c>
      <c r="B5" s="52"/>
      <c r="C5" s="86"/>
      <c r="D5" s="86" t="s">
        <v>26</v>
      </c>
      <c r="E5" s="52" t="s">
        <v>27</v>
      </c>
      <c r="F5" s="52" t="s">
        <v>28</v>
      </c>
    </row>
    <row r="6" spans="1:6" s="24" customFormat="1" ht="12" x14ac:dyDescent="0.2">
      <c r="A6" s="40" t="s">
        <v>37</v>
      </c>
      <c r="B6" s="40" t="s">
        <v>9</v>
      </c>
      <c r="C6" s="39" t="s">
        <v>38</v>
      </c>
      <c r="D6" s="39" t="s">
        <v>39</v>
      </c>
      <c r="E6" s="40" t="s">
        <v>46</v>
      </c>
      <c r="F6" s="40" t="s">
        <v>40</v>
      </c>
    </row>
    <row r="7" spans="1:6" s="24" customFormat="1" ht="12" x14ac:dyDescent="0.2">
      <c r="A7" s="40" t="s">
        <v>44</v>
      </c>
      <c r="B7" s="40" t="s">
        <v>9</v>
      </c>
      <c r="C7" s="39" t="s">
        <v>45</v>
      </c>
      <c r="D7" s="39" t="s">
        <v>39</v>
      </c>
      <c r="E7" s="40" t="s">
        <v>47</v>
      </c>
      <c r="F7" s="40" t="s">
        <v>40</v>
      </c>
    </row>
    <row r="8" spans="1:6" s="24" customFormat="1" ht="12" x14ac:dyDescent="0.2">
      <c r="A8" s="40" t="s">
        <v>48</v>
      </c>
      <c r="B8" s="40" t="s">
        <v>9</v>
      </c>
      <c r="C8" s="39" t="s">
        <v>49</v>
      </c>
      <c r="D8" s="39" t="s">
        <v>50</v>
      </c>
      <c r="E8" s="40" t="s">
        <v>51</v>
      </c>
      <c r="F8" s="40" t="s">
        <v>40</v>
      </c>
    </row>
    <row r="9" spans="1:6" s="24" customFormat="1" ht="12" x14ac:dyDescent="0.2">
      <c r="A9" s="40" t="s">
        <v>52</v>
      </c>
      <c r="B9" s="40" t="s">
        <v>9</v>
      </c>
      <c r="C9" s="39" t="s">
        <v>53</v>
      </c>
      <c r="D9" s="39" t="s">
        <v>54</v>
      </c>
      <c r="E9" s="40" t="s">
        <v>55</v>
      </c>
      <c r="F9" s="40" t="s">
        <v>56</v>
      </c>
    </row>
    <row r="10" spans="1:6" s="24" customFormat="1" ht="12" x14ac:dyDescent="0.25">
      <c r="A10" s="40" t="s">
        <v>57</v>
      </c>
      <c r="B10" s="40" t="s">
        <v>9</v>
      </c>
      <c r="C10" s="39" t="s">
        <v>58</v>
      </c>
      <c r="D10" s="39" t="s">
        <v>59</v>
      </c>
      <c r="E10" s="40" t="s">
        <v>60</v>
      </c>
      <c r="F10" s="40" t="s">
        <v>61</v>
      </c>
    </row>
    <row r="11" spans="1:6" ht="12" x14ac:dyDescent="0.2">
      <c r="A11" s="23"/>
      <c r="B11" s="23"/>
      <c r="C11" s="22"/>
      <c r="D11" s="22"/>
      <c r="E11" s="23"/>
      <c r="F11" s="23"/>
    </row>
    <row r="12" spans="1:6" x14ac:dyDescent="0.25">
      <c r="A12" s="53" t="s">
        <v>24</v>
      </c>
      <c r="B12" s="54"/>
      <c r="C12" s="99"/>
      <c r="D12" s="86" t="s">
        <v>26</v>
      </c>
      <c r="E12" s="52" t="s">
        <v>27</v>
      </c>
      <c r="F12" s="52" t="s">
        <v>28</v>
      </c>
    </row>
    <row r="13" spans="1:6" s="44" customFormat="1" ht="12" x14ac:dyDescent="0.2">
      <c r="A13" s="40" t="s">
        <v>37</v>
      </c>
      <c r="B13" s="40" t="s">
        <v>90</v>
      </c>
      <c r="C13" s="39" t="s">
        <v>41</v>
      </c>
      <c r="D13" s="39" t="s">
        <v>42</v>
      </c>
      <c r="E13" s="40" t="s">
        <v>43</v>
      </c>
      <c r="F13" s="40" t="s">
        <v>40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workbookViewId="0">
      <selection activeCell="A36" sqref="A36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9" t="s">
        <v>62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17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3</v>
      </c>
      <c r="B5" s="68" t="s">
        <v>0</v>
      </c>
      <c r="C5" s="69" t="s">
        <v>4</v>
      </c>
      <c r="D5" s="68" t="s">
        <v>5</v>
      </c>
      <c r="E5" s="68" t="s">
        <v>6</v>
      </c>
      <c r="F5" s="68" t="s">
        <v>7</v>
      </c>
      <c r="G5" s="68" t="s">
        <v>8</v>
      </c>
      <c r="H5" s="68"/>
      <c r="I5" s="68" t="s">
        <v>18</v>
      </c>
      <c r="J5" s="68" t="s">
        <v>19</v>
      </c>
      <c r="K5" s="68" t="s">
        <v>20</v>
      </c>
      <c r="L5" s="68" t="s">
        <v>36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63</v>
      </c>
      <c r="B6" s="51" t="s">
        <v>65</v>
      </c>
      <c r="C6" s="106"/>
      <c r="D6" s="51" t="s">
        <v>85</v>
      </c>
      <c r="E6" s="51" t="s">
        <v>78</v>
      </c>
      <c r="F6" s="51" t="s">
        <v>68</v>
      </c>
      <c r="G6" s="51" t="s">
        <v>178</v>
      </c>
      <c r="H6" s="70"/>
      <c r="I6" s="51" t="s">
        <v>167</v>
      </c>
      <c r="J6" s="51"/>
      <c r="K6" s="51"/>
      <c r="L6" s="51" t="s">
        <v>70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 t="s">
        <v>64</v>
      </c>
      <c r="B7" s="51" t="s">
        <v>66</v>
      </c>
      <c r="C7" s="106"/>
      <c r="D7" s="51"/>
      <c r="E7" s="51" t="s">
        <v>177</v>
      </c>
      <c r="F7" s="51" t="s">
        <v>173</v>
      </c>
      <c r="G7" s="51" t="s">
        <v>302</v>
      </c>
      <c r="H7" s="70"/>
      <c r="I7" s="51"/>
      <c r="J7" s="51"/>
      <c r="K7" s="51"/>
      <c r="L7" s="51" t="s">
        <v>172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 t="s">
        <v>72</v>
      </c>
      <c r="B8" s="51" t="s">
        <v>67</v>
      </c>
      <c r="C8" s="106"/>
      <c r="D8" s="51"/>
      <c r="E8" s="51"/>
      <c r="F8" s="51" t="s">
        <v>285</v>
      </c>
      <c r="G8" s="51"/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 t="s">
        <v>75</v>
      </c>
      <c r="B9" s="51" t="s">
        <v>69</v>
      </c>
      <c r="C9" s="106"/>
      <c r="D9" s="51"/>
      <c r="E9" s="51"/>
      <c r="F9" s="51"/>
      <c r="G9" s="51"/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 t="s">
        <v>77</v>
      </c>
      <c r="B10" s="51" t="s">
        <v>71</v>
      </c>
      <c r="C10" s="106"/>
      <c r="D10" s="51"/>
      <c r="E10" s="51"/>
      <c r="F10" s="51"/>
      <c r="G10" s="51"/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 t="s">
        <v>79</v>
      </c>
      <c r="B11" s="51" t="s">
        <v>73</v>
      </c>
      <c r="C11" s="106"/>
      <c r="D11" s="51"/>
      <c r="E11" s="51"/>
      <c r="F11" s="51"/>
      <c r="G11" s="51"/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 t="s">
        <v>165</v>
      </c>
      <c r="B12" s="51" t="s">
        <v>74</v>
      </c>
      <c r="C12" s="106"/>
      <c r="D12" s="51"/>
      <c r="E12" s="51"/>
      <c r="F12" s="51"/>
      <c r="G12" s="51"/>
      <c r="H12" s="70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s="44" customFormat="1" ht="12" x14ac:dyDescent="0.2">
      <c r="A13" s="51" t="s">
        <v>166</v>
      </c>
      <c r="B13" s="51" t="s">
        <v>76</v>
      </c>
      <c r="C13" s="106"/>
      <c r="D13" s="51"/>
      <c r="E13" s="51"/>
      <c r="F13" s="51"/>
      <c r="G13" s="51"/>
      <c r="H13" s="70"/>
      <c r="I13" s="51"/>
      <c r="J13" s="51"/>
      <c r="K13" s="51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0" s="44" customFormat="1" ht="12" x14ac:dyDescent="0.2">
      <c r="A14" s="51" t="s">
        <v>293</v>
      </c>
      <c r="B14" s="51" t="s">
        <v>80</v>
      </c>
      <c r="C14" s="106"/>
      <c r="D14" s="51"/>
      <c r="E14" s="51"/>
      <c r="F14" s="51"/>
      <c r="G14" s="51"/>
      <c r="H14" s="70"/>
      <c r="I14" s="51"/>
      <c r="J14" s="51"/>
      <c r="K14" s="51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30" s="44" customFormat="1" ht="12" x14ac:dyDescent="0.2">
      <c r="A15" s="51"/>
      <c r="B15" s="51" t="s">
        <v>81</v>
      </c>
      <c r="C15" s="106"/>
      <c r="D15" s="51"/>
      <c r="E15" s="51"/>
      <c r="F15" s="51"/>
      <c r="G15" s="51"/>
      <c r="H15" s="70"/>
      <c r="I15" s="51"/>
      <c r="J15" s="51"/>
      <c r="K15" s="51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30" s="44" customFormat="1" ht="12" x14ac:dyDescent="0.2">
      <c r="A16" s="51"/>
      <c r="B16" s="51" t="s">
        <v>82</v>
      </c>
      <c r="C16" s="106"/>
      <c r="D16" s="51"/>
      <c r="E16" s="51"/>
      <c r="F16" s="51"/>
      <c r="G16" s="51"/>
      <c r="H16" s="70"/>
      <c r="I16" s="51"/>
      <c r="J16" s="51"/>
      <c r="K16" s="51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44" customFormat="1" ht="12" x14ac:dyDescent="0.2">
      <c r="A17" s="51"/>
      <c r="B17" s="51" t="s">
        <v>83</v>
      </c>
      <c r="C17" s="106"/>
      <c r="D17" s="51"/>
      <c r="E17" s="51"/>
      <c r="F17" s="51"/>
      <c r="G17" s="51"/>
      <c r="H17" s="70"/>
      <c r="I17" s="51"/>
      <c r="J17" s="51"/>
      <c r="K17" s="51"/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44" customFormat="1" ht="12" x14ac:dyDescent="0.2">
      <c r="A18" s="51"/>
      <c r="B18" s="51" t="s">
        <v>84</v>
      </c>
      <c r="C18" s="106"/>
      <c r="D18" s="51"/>
      <c r="E18" s="51"/>
      <c r="F18" s="51"/>
      <c r="G18" s="51"/>
      <c r="H18" s="70"/>
      <c r="I18" s="51"/>
      <c r="J18" s="51"/>
      <c r="K18" s="51"/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44" customFormat="1" ht="12" x14ac:dyDescent="0.2">
      <c r="A19" s="51"/>
      <c r="B19" s="51" t="s">
        <v>86</v>
      </c>
      <c r="C19" s="106"/>
      <c r="D19" s="51"/>
      <c r="E19" s="51"/>
      <c r="F19" s="51"/>
      <c r="G19" s="51"/>
      <c r="H19" s="70"/>
      <c r="I19" s="51"/>
      <c r="J19" s="51"/>
      <c r="K19" s="51"/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44" customFormat="1" ht="12" x14ac:dyDescent="0.2">
      <c r="A20" s="51"/>
      <c r="B20" s="51" t="s">
        <v>87</v>
      </c>
      <c r="C20" s="106"/>
      <c r="D20" s="51"/>
      <c r="E20" s="51"/>
      <c r="F20" s="51"/>
      <c r="G20" s="51"/>
      <c r="H20" s="70"/>
      <c r="I20" s="51"/>
      <c r="J20" s="51"/>
      <c r="K20" s="51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44" customFormat="1" ht="12" x14ac:dyDescent="0.2">
      <c r="A21" s="51"/>
      <c r="B21" s="51" t="s">
        <v>168</v>
      </c>
      <c r="C21" s="106"/>
      <c r="D21" s="51"/>
      <c r="E21" s="51"/>
      <c r="F21" s="51"/>
      <c r="G21" s="51"/>
      <c r="H21" s="70"/>
      <c r="I21" s="51"/>
      <c r="J21" s="51"/>
      <c r="K21" s="51"/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44" customFormat="1" ht="12" x14ac:dyDescent="0.2">
      <c r="A22" s="51"/>
      <c r="B22" s="51" t="s">
        <v>169</v>
      </c>
      <c r="C22" s="106"/>
      <c r="D22" s="51"/>
      <c r="E22" s="51"/>
      <c r="F22" s="51"/>
      <c r="G22" s="51"/>
      <c r="H22" s="70"/>
      <c r="I22" s="51"/>
      <c r="J22" s="51"/>
      <c r="K22" s="51"/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s="44" customFormat="1" ht="12" x14ac:dyDescent="0.2">
      <c r="A23" s="51"/>
      <c r="B23" s="51" t="s">
        <v>170</v>
      </c>
      <c r="C23" s="106"/>
      <c r="D23" s="51"/>
      <c r="E23" s="51"/>
      <c r="F23" s="51"/>
      <c r="G23" s="51"/>
      <c r="H23" s="70"/>
      <c r="I23" s="51"/>
      <c r="J23" s="51"/>
      <c r="K23" s="51"/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44" customFormat="1" ht="12" x14ac:dyDescent="0.2">
      <c r="A24" s="51"/>
      <c r="B24" s="51" t="s">
        <v>171</v>
      </c>
      <c r="C24" s="106"/>
      <c r="D24" s="51"/>
      <c r="E24" s="51"/>
      <c r="F24" s="51"/>
      <c r="G24" s="51"/>
      <c r="H24" s="70"/>
      <c r="I24" s="51"/>
      <c r="J24" s="51"/>
      <c r="K24" s="51"/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44" customFormat="1" ht="12" x14ac:dyDescent="0.2">
      <c r="A25" s="51"/>
      <c r="B25" s="51" t="s">
        <v>174</v>
      </c>
      <c r="C25" s="106"/>
      <c r="D25" s="51"/>
      <c r="E25" s="51"/>
      <c r="F25" s="51"/>
      <c r="G25" s="51"/>
      <c r="H25" s="70"/>
      <c r="I25" s="51"/>
      <c r="J25" s="51"/>
      <c r="K25" s="51"/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44" customFormat="1" ht="12" x14ac:dyDescent="0.2">
      <c r="A26" s="51"/>
      <c r="B26" s="51" t="s">
        <v>175</v>
      </c>
      <c r="C26" s="106"/>
      <c r="D26" s="51"/>
      <c r="E26" s="51"/>
      <c r="F26" s="51"/>
      <c r="G26" s="51"/>
      <c r="H26" s="70"/>
      <c r="I26" s="51"/>
      <c r="J26" s="51"/>
      <c r="K26" s="51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44" customFormat="1" ht="12" x14ac:dyDescent="0.2">
      <c r="A27" s="51"/>
      <c r="B27" s="51" t="s">
        <v>176</v>
      </c>
      <c r="C27" s="106"/>
      <c r="D27" s="51"/>
      <c r="E27" s="51"/>
      <c r="F27" s="51"/>
      <c r="G27" s="51"/>
      <c r="H27" s="70"/>
      <c r="I27" s="51"/>
      <c r="J27" s="51"/>
      <c r="K27" s="51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44" customFormat="1" ht="12" x14ac:dyDescent="0.2">
      <c r="A28" s="51"/>
      <c r="B28" s="51" t="s">
        <v>179</v>
      </c>
      <c r="C28" s="106"/>
      <c r="D28" s="51"/>
      <c r="E28" s="51"/>
      <c r="F28" s="51"/>
      <c r="G28" s="51"/>
      <c r="H28" s="70"/>
      <c r="I28" s="51"/>
      <c r="J28" s="51"/>
      <c r="K28" s="51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s="44" customFormat="1" ht="12" x14ac:dyDescent="0.2">
      <c r="A29" s="51"/>
      <c r="B29" s="51" t="s">
        <v>180</v>
      </c>
      <c r="C29" s="106"/>
      <c r="D29" s="51"/>
      <c r="E29" s="51"/>
      <c r="F29" s="51"/>
      <c r="G29" s="51"/>
      <c r="H29" s="70"/>
      <c r="I29" s="51"/>
      <c r="J29" s="51"/>
      <c r="K29" s="51"/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s="44" customFormat="1" ht="12" x14ac:dyDescent="0.2">
      <c r="A30" s="51"/>
      <c r="B30" s="51" t="s">
        <v>283</v>
      </c>
      <c r="C30" s="106"/>
      <c r="D30" s="51"/>
      <c r="E30" s="51"/>
      <c r="F30" s="51"/>
      <c r="G30" s="51"/>
      <c r="H30" s="70"/>
      <c r="I30" s="51"/>
      <c r="J30" s="51"/>
      <c r="K30" s="51"/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44" customFormat="1" ht="12" x14ac:dyDescent="0.2">
      <c r="A31" s="51"/>
      <c r="B31" s="51" t="s">
        <v>284</v>
      </c>
      <c r="C31" s="106"/>
      <c r="D31" s="51"/>
      <c r="E31" s="51"/>
      <c r="F31" s="51"/>
      <c r="G31" s="51"/>
      <c r="H31" s="70"/>
      <c r="I31" s="51"/>
      <c r="J31" s="51"/>
      <c r="K31" s="51"/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s="44" customFormat="1" ht="12" x14ac:dyDescent="0.2">
      <c r="A32" s="51"/>
      <c r="B32" s="51" t="s">
        <v>297</v>
      </c>
      <c r="C32" s="106"/>
      <c r="D32" s="51"/>
      <c r="E32" s="51"/>
      <c r="F32" s="51"/>
      <c r="G32" s="51"/>
      <c r="H32" s="70"/>
      <c r="I32" s="51"/>
      <c r="J32" s="51"/>
      <c r="K32" s="51"/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s="44" customFormat="1" ht="12" x14ac:dyDescent="0.2">
      <c r="A33" s="51"/>
      <c r="B33" s="51" t="s">
        <v>298</v>
      </c>
      <c r="C33" s="106"/>
      <c r="D33" s="51"/>
      <c r="E33" s="51"/>
      <c r="F33" s="51"/>
      <c r="G33" s="51"/>
      <c r="H33" s="70"/>
      <c r="I33" s="51"/>
      <c r="J33" s="51"/>
      <c r="K33" s="51"/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44" customFormat="1" ht="12" x14ac:dyDescent="0.2">
      <c r="A34" s="51"/>
      <c r="B34" s="51" t="s">
        <v>299</v>
      </c>
      <c r="C34" s="106"/>
      <c r="D34" s="51"/>
      <c r="E34" s="51"/>
      <c r="F34" s="51"/>
      <c r="G34" s="51"/>
      <c r="H34" s="70"/>
      <c r="I34" s="51"/>
      <c r="J34" s="51"/>
      <c r="K34" s="51"/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2" x14ac:dyDescent="0.2">
      <c r="A35" s="51"/>
      <c r="B35" s="51" t="s">
        <v>300</v>
      </c>
      <c r="C35" s="106"/>
      <c r="D35" s="51"/>
      <c r="E35" s="51"/>
      <c r="F35" s="51"/>
      <c r="G35" s="51"/>
      <c r="H35" s="70"/>
      <c r="I35" s="51"/>
      <c r="J35" s="51"/>
      <c r="K35" s="51"/>
      <c r="L35" s="5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2" x14ac:dyDescent="0.2">
      <c r="A36" s="51"/>
      <c r="B36" s="51" t="s">
        <v>301</v>
      </c>
      <c r="C36" s="106"/>
      <c r="D36" s="51"/>
      <c r="E36" s="51"/>
      <c r="F36" s="51"/>
      <c r="G36" s="45"/>
      <c r="H36" s="71"/>
      <c r="I36" s="51"/>
      <c r="J36" s="51"/>
      <c r="K36" s="51"/>
      <c r="L36" s="5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0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0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50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50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5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50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50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50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50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50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50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50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50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50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50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50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x14ac:dyDescent="0.25">
      <c r="A64" s="41"/>
      <c r="B64" s="41"/>
      <c r="C64" s="18"/>
      <c r="D64" s="42"/>
      <c r="E64" s="42"/>
      <c r="F64" s="42"/>
      <c r="G64" s="42"/>
      <c r="H64" s="42"/>
      <c r="I64" s="42"/>
      <c r="J64" s="42"/>
      <c r="K64" s="50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x14ac:dyDescent="0.25">
      <c r="A65" s="41"/>
      <c r="B65" s="41"/>
      <c r="C65" s="18"/>
      <c r="D65" s="42"/>
      <c r="E65" s="42"/>
      <c r="F65" s="42"/>
      <c r="G65" s="42"/>
      <c r="H65" s="42"/>
      <c r="I65" s="42"/>
      <c r="J65" s="42"/>
      <c r="K65" s="5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x14ac:dyDescent="0.25">
      <c r="A66" s="41"/>
      <c r="B66" s="41"/>
      <c r="C66" s="18"/>
      <c r="D66" s="42"/>
      <c r="E66" s="42"/>
      <c r="F66" s="42"/>
      <c r="G66" s="42"/>
      <c r="H66" s="42"/>
      <c r="I66" s="42"/>
      <c r="J66" s="42"/>
      <c r="K66" s="5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x14ac:dyDescent="0.25">
      <c r="A67" s="41"/>
      <c r="B67" s="41"/>
      <c r="C67" s="18"/>
      <c r="D67" s="42"/>
      <c r="E67" s="42"/>
      <c r="F67" s="42"/>
      <c r="G67" s="42"/>
      <c r="H67" s="42"/>
      <c r="I67" s="42"/>
      <c r="J67" s="42"/>
      <c r="K67" s="50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x14ac:dyDescent="0.25">
      <c r="A68" s="41"/>
      <c r="B68" s="41"/>
      <c r="C68" s="18"/>
      <c r="D68" s="42"/>
      <c r="E68" s="42"/>
      <c r="F68" s="42"/>
      <c r="G68" s="42"/>
      <c r="H68" s="42"/>
      <c r="I68" s="42"/>
      <c r="J68" s="42"/>
      <c r="K68" s="50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x14ac:dyDescent="0.25">
      <c r="A69" s="41"/>
      <c r="B69" s="41"/>
      <c r="C69" s="18"/>
      <c r="D69" s="42"/>
      <c r="E69" s="42"/>
      <c r="F69" s="42"/>
      <c r="G69" s="42"/>
      <c r="H69" s="42"/>
      <c r="I69" s="42"/>
      <c r="J69" s="42"/>
      <c r="K69" s="50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x14ac:dyDescent="0.25">
      <c r="A70" s="41"/>
      <c r="B70" s="41"/>
      <c r="C70" s="18"/>
      <c r="D70" s="42"/>
      <c r="E70" s="42"/>
      <c r="F70" s="42"/>
      <c r="G70" s="42"/>
      <c r="H70" s="42"/>
      <c r="I70" s="42"/>
      <c r="J70" s="42"/>
      <c r="K70" s="50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x14ac:dyDescent="0.25">
      <c r="A71" s="41"/>
      <c r="B71" s="41"/>
      <c r="C71" s="18"/>
      <c r="D71" s="42"/>
      <c r="E71" s="42"/>
      <c r="F71" s="42"/>
      <c r="G71" s="42"/>
      <c r="H71" s="42"/>
      <c r="I71" s="42"/>
      <c r="J71" s="42"/>
      <c r="K71" s="50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x14ac:dyDescent="0.25">
      <c r="A72" s="41"/>
      <c r="B72" s="41"/>
      <c r="C72" s="18"/>
      <c r="D72" s="42"/>
      <c r="E72" s="42"/>
      <c r="F72" s="42"/>
      <c r="G72" s="42"/>
      <c r="H72" s="42"/>
      <c r="I72" s="42"/>
      <c r="J72" s="42"/>
      <c r="K72" s="50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9" t="s">
        <v>35</v>
      </c>
      <c r="B1" s="90"/>
      <c r="C1" s="91"/>
      <c r="D1" s="90"/>
      <c r="E1" s="90"/>
      <c r="F1" s="92"/>
    </row>
    <row r="3" spans="1:6" x14ac:dyDescent="0.25">
      <c r="A3" s="93" t="s">
        <v>29</v>
      </c>
      <c r="B3" s="90"/>
      <c r="C3" s="92"/>
    </row>
    <row r="4" spans="1:6" x14ac:dyDescent="0.25">
      <c r="A4" s="74" t="s">
        <v>21</v>
      </c>
      <c r="B4" s="75"/>
      <c r="C4" s="78"/>
    </row>
    <row r="5" spans="1:6" x14ac:dyDescent="0.25">
      <c r="A5" s="53" t="s">
        <v>22</v>
      </c>
      <c r="B5" s="54"/>
      <c r="C5" s="57"/>
    </row>
    <row r="6" spans="1:6" x14ac:dyDescent="0.25">
      <c r="A6" s="60" t="s">
        <v>30</v>
      </c>
      <c r="B6" s="63"/>
      <c r="C6" s="64"/>
    </row>
    <row r="7" spans="1:6" x14ac:dyDescent="0.25">
      <c r="A7" s="58" t="s">
        <v>25</v>
      </c>
      <c r="B7" s="59"/>
      <c r="C7" s="97"/>
    </row>
    <row r="8" spans="1:6" x14ac:dyDescent="0.25">
      <c r="A8" s="100" t="s">
        <v>33</v>
      </c>
      <c r="B8" s="101"/>
      <c r="C8" s="102"/>
    </row>
    <row r="9" spans="1:6" x14ac:dyDescent="0.25">
      <c r="A9" s="95" t="s">
        <v>34</v>
      </c>
      <c r="B9" s="96"/>
      <c r="C9" s="98"/>
    </row>
    <row r="11" spans="1:6" x14ac:dyDescent="0.25">
      <c r="A11" s="111" t="s">
        <v>32</v>
      </c>
      <c r="B11" s="111"/>
      <c r="C11" s="111"/>
      <c r="D11" s="111"/>
      <c r="E11" s="111"/>
      <c r="F11" s="111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airport</vt:lpstr>
      <vt:lpstr>Zürich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2015-08-02T19:57:54Z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